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3-AREA COS-CULT-PERM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0" i="1" s="1"/>
  <c r="C22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<sst xmlns="http://schemas.openxmlformats.org/spreadsheetml/2006/main" count="120" uniqueCount="75">
  <si>
    <t>SISTEMA DE INFORMACION REGIONAL "SIR"</t>
  </si>
  <si>
    <t>GOBERNACION DEL HUILA</t>
  </si>
  <si>
    <t>DEPARTAMENTO ADMINISTRATIVO DE PLANEACION</t>
  </si>
  <si>
    <t>AGRICULTURA</t>
  </si>
  <si>
    <t>AREA COSECHADA PARA CULTIVOS PERMANENTES POR  MUNICIPIOS EN EL DEPARTAMENTO (Has)</t>
  </si>
  <si>
    <t>CODIGO DANE</t>
  </si>
  <si>
    <t>MUNICIPIOS</t>
  </si>
  <si>
    <t>TOTAL</t>
  </si>
  <si>
    <t>Aguacate (No Hass, ni Lorena)</t>
  </si>
  <si>
    <t>Aguacate Hass</t>
  </si>
  <si>
    <t>Aguacate Lorena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</si>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</sst>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#,##0.0_);\(#,##0.0\)"/>
    <numFmt numFmtId="166" formatCode="#,##0;[Red]#,##0"/>
    <numFmt numFmtId="167" formatCode="#,##0.0;[Red]#,##0.0"/>
    <numFmt numFmtId="168" formatCode="_(* #,##0.0_);_(* \(#,##0.0\);_(* &quot;-&quot;??_);_(@_)"/>
    <numFmt numFmtId="169" formatCode="#,##0.0"/>
    <numFmt numFmtId="170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2" fillId="0" borderId="0" xfId="0" applyFont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 applyProtection="1"/>
    <xf numFmtId="0" fontId="2" fillId="0" borderId="2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1" xfId="0" applyNumberFormat="1" applyFont="1" applyBorder="1" applyProtection="1"/>
    <xf numFmtId="39" fontId="1" fillId="3" borderId="0" xfId="0" applyNumberFormat="1" applyFont="1" applyFill="1" applyBorder="1" applyProtection="1"/>
    <xf numFmtId="39" fontId="1" fillId="0" borderId="13" xfId="0" applyNumberFormat="1" applyFont="1" applyBorder="1" applyProtection="1"/>
    <xf numFmtId="39" fontId="1" fillId="0" borderId="22" xfId="0" applyNumberFormat="1" applyFont="1" applyBorder="1" applyProtection="1"/>
    <xf numFmtId="39" fontId="1" fillId="0" borderId="2" xfId="0" applyNumberFormat="1" applyFont="1" applyBorder="1" applyProtection="1"/>
    <xf numFmtId="0" fontId="2" fillId="0" borderId="20" xfId="0" applyFont="1" applyFill="1" applyBorder="1"/>
    <xf numFmtId="165" fontId="1" fillId="0" borderId="21" xfId="0" applyNumberFormat="1" applyFont="1" applyBorder="1" applyProtection="1"/>
    <xf numFmtId="164" fontId="1" fillId="0" borderId="4" xfId="0" applyNumberFormat="1" applyFont="1" applyBorder="1" applyAlignment="1">
      <alignment horizontal="center"/>
    </xf>
    <xf numFmtId="0" fontId="2" fillId="0" borderId="23" xfId="0" applyFont="1" applyBorder="1" applyAlignment="1" applyProtection="1">
      <alignment horizontal="left"/>
    </xf>
    <xf numFmtId="166" fontId="2" fillId="0" borderId="24" xfId="1" applyNumberFormat="1" applyFont="1" applyBorder="1" applyProtection="1"/>
    <xf numFmtId="167" fontId="2" fillId="0" borderId="24" xfId="1" applyNumberFormat="1" applyFont="1" applyFill="1" applyBorder="1" applyProtection="1"/>
    <xf numFmtId="167" fontId="2" fillId="0" borderId="25" xfId="1" applyNumberFormat="1" applyFont="1" applyFill="1" applyBorder="1" applyProtection="1"/>
    <xf numFmtId="167" fontId="2" fillId="3" borderId="0" xfId="1" applyNumberFormat="1" applyFont="1" applyFill="1" applyBorder="1" applyProtection="1"/>
    <xf numFmtId="166" fontId="2" fillId="0" borderId="15" xfId="1" applyNumberFormat="1" applyFont="1" applyBorder="1" applyAlignment="1" applyProtection="1">
      <alignment horizontal="center"/>
    </xf>
    <xf numFmtId="168" fontId="2" fillId="0" borderId="23" xfId="1" applyNumberFormat="1" applyFont="1" applyBorder="1"/>
    <xf numFmtId="167" fontId="2" fillId="0" borderId="26" xfId="1" applyNumberFormat="1" applyFont="1" applyFill="1" applyBorder="1" applyProtection="1"/>
    <xf numFmtId="167" fontId="2" fillId="0" borderId="23" xfId="1" applyNumberFormat="1" applyFont="1" applyFill="1" applyBorder="1" applyProtection="1"/>
    <xf numFmtId="0" fontId="1" fillId="0" borderId="23" xfId="0" applyFont="1" applyBorder="1"/>
    <xf numFmtId="166" fontId="1" fillId="0" borderId="24" xfId="1" applyNumberFormat="1" applyFont="1" applyBorder="1" applyProtection="1"/>
    <xf numFmtId="167" fontId="1" fillId="0" borderId="24" xfId="1" applyNumberFormat="1" applyFont="1" applyBorder="1" applyProtection="1"/>
    <xf numFmtId="167" fontId="1" fillId="0" borderId="24" xfId="1" applyNumberFormat="1" applyFont="1" applyBorder="1"/>
    <xf numFmtId="167" fontId="1" fillId="0" borderId="0" xfId="1" applyNumberFormat="1" applyFont="1" applyBorder="1" applyProtection="1"/>
    <xf numFmtId="167" fontId="1" fillId="0" borderId="23" xfId="1" applyNumberFormat="1" applyFont="1" applyBorder="1"/>
    <xf numFmtId="167" fontId="1" fillId="0" borderId="5" xfId="1" applyNumberFormat="1" applyFont="1" applyBorder="1"/>
    <xf numFmtId="167" fontId="1" fillId="0" borderId="0" xfId="1" applyNumberFormat="1" applyFont="1" applyBorder="1"/>
    <xf numFmtId="168" fontId="1" fillId="0" borderId="15" xfId="1" applyNumberFormat="1" applyFont="1" applyBorder="1"/>
    <xf numFmtId="168" fontId="1" fillId="0" borderId="23" xfId="1" applyNumberFormat="1" applyFont="1" applyBorder="1"/>
    <xf numFmtId="167" fontId="1" fillId="0" borderId="26" xfId="1" applyNumberFormat="1" applyFont="1" applyBorder="1"/>
    <xf numFmtId="167" fontId="1" fillId="0" borderId="23" xfId="1" applyNumberFormat="1" applyFont="1" applyBorder="1" applyProtection="1"/>
    <xf numFmtId="167" fontId="1" fillId="0" borderId="24" xfId="1" applyNumberFormat="1" applyFont="1" applyFill="1" applyBorder="1" applyProtection="1"/>
    <xf numFmtId="167" fontId="1" fillId="0" borderId="25" xfId="1" applyNumberFormat="1" applyFont="1" applyBorder="1" applyProtection="1"/>
    <xf numFmtId="3" fontId="2" fillId="0" borderId="24" xfId="1" applyNumberFormat="1" applyFont="1" applyBorder="1" applyProtection="1"/>
    <xf numFmtId="0" fontId="0" fillId="0" borderId="23" xfId="0" applyBorder="1"/>
    <xf numFmtId="169" fontId="1" fillId="0" borderId="25" xfId="0" applyNumberFormat="1" applyFont="1" applyBorder="1"/>
    <xf numFmtId="169" fontId="1" fillId="0" borderId="0" xfId="0" applyNumberFormat="1" applyFont="1" applyBorder="1"/>
    <xf numFmtId="1" fontId="1" fillId="0" borderId="4" xfId="0" applyNumberFormat="1" applyFont="1" applyBorder="1" applyAlignment="1">
      <alignment horizontal="center"/>
    </xf>
    <xf numFmtId="169" fontId="1" fillId="0" borderId="23" xfId="0" applyNumberFormat="1" applyFont="1" applyBorder="1"/>
    <xf numFmtId="0" fontId="0" fillId="0" borderId="25" xfId="0" applyBorder="1"/>
    <xf numFmtId="4" fontId="1" fillId="0" borderId="23" xfId="0" applyNumberFormat="1" applyFont="1" applyBorder="1"/>
    <xf numFmtId="4" fontId="1" fillId="3" borderId="23" xfId="0" applyNumberFormat="1" applyFont="1" applyFill="1" applyBorder="1"/>
    <xf numFmtId="169" fontId="1" fillId="3" borderId="23" xfId="0" applyNumberFormat="1" applyFont="1" applyFill="1" applyBorder="1"/>
    <xf numFmtId="0" fontId="1" fillId="0" borderId="24" xfId="0" applyFont="1" applyBorder="1"/>
    <xf numFmtId="0" fontId="0" fillId="0" borderId="6" xfId="0" applyBorder="1"/>
    <xf numFmtId="0" fontId="1" fillId="0" borderId="27" xfId="0" applyFont="1" applyBorder="1"/>
    <xf numFmtId="168" fontId="1" fillId="0" borderId="28" xfId="1" applyNumberFormat="1" applyFont="1" applyBorder="1" applyProtection="1"/>
    <xf numFmtId="170" fontId="1" fillId="0" borderId="28" xfId="1" applyNumberFormat="1" applyFont="1" applyBorder="1" applyAlignment="1" applyProtection="1">
      <alignment horizontal="right"/>
    </xf>
    <xf numFmtId="1" fontId="1" fillId="0" borderId="28" xfId="1" applyNumberFormat="1" applyFont="1" applyBorder="1" applyAlignment="1" applyProtection="1">
      <alignment horizontal="right"/>
    </xf>
    <xf numFmtId="0" fontId="1" fillId="0" borderId="28" xfId="0" applyFont="1" applyBorder="1"/>
    <xf numFmtId="170" fontId="1" fillId="0" borderId="7" xfId="1" applyNumberFormat="1" applyFont="1" applyBorder="1" applyAlignment="1" applyProtection="1">
      <alignment horizontal="right"/>
    </xf>
    <xf numFmtId="166" fontId="1" fillId="0" borderId="27" xfId="1" applyNumberFormat="1" applyFont="1" applyBorder="1"/>
    <xf numFmtId="0" fontId="1" fillId="0" borderId="29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30" xfId="0" applyFont="1" applyBorder="1"/>
    <xf numFmtId="166" fontId="1" fillId="0" borderId="27" xfId="1" applyNumberFormat="1" applyFont="1" applyBorder="1" applyAlignment="1">
      <alignment horizontal="right"/>
    </xf>
    <xf numFmtId="166" fontId="1" fillId="0" borderId="27" xfId="1" applyNumberFormat="1" applyFont="1" applyBorder="1" applyProtection="1"/>
    <xf numFmtId="166" fontId="1" fillId="0" borderId="30" xfId="1" applyNumberFormat="1" applyFont="1" applyBorder="1" applyProtection="1"/>
    <xf numFmtId="1" fontId="1" fillId="0" borderId="28" xfId="1" applyNumberFormat="1" applyFont="1" applyFill="1" applyBorder="1" applyAlignment="1" applyProtection="1">
      <alignment horizontal="right"/>
    </xf>
    <xf numFmtId="166" fontId="1" fillId="0" borderId="8" xfId="1" applyNumberFormat="1" applyFont="1" applyBorder="1" applyAlignment="1" applyProtection="1">
      <alignment horizontal="right"/>
    </xf>
    <xf numFmtId="0" fontId="1" fillId="0" borderId="0" xfId="0" applyFont="1"/>
    <xf numFmtId="168" fontId="1" fillId="0" borderId="0" xfId="1" applyNumberFormat="1" applyFont="1" applyProtection="1"/>
    <xf numFmtId="170" fontId="1" fillId="0" borderId="0" xfId="1" applyNumberFormat="1" applyFont="1" applyProtection="1"/>
    <xf numFmtId="170" fontId="1" fillId="0" borderId="0" xfId="1" applyNumberFormat="1" applyFont="1" applyBorder="1" applyProtection="1"/>
    <xf numFmtId="170" fontId="1" fillId="0" borderId="0" xfId="1" applyNumberFormat="1" applyFont="1" applyFill="1" applyProtection="1"/>
    <xf numFmtId="166" fontId="1" fillId="0" borderId="0" xfId="0" applyNumberFormat="1" applyFont="1"/>
    <xf numFmtId="166" fontId="1" fillId="0" borderId="0" xfId="0" applyNumberFormat="1" applyFont="1" applyProtection="1"/>
    <xf numFmtId="3" fontId="1" fillId="0" borderId="0" xfId="0" applyNumberFormat="1" applyFont="1" applyFill="1" applyBorder="1" applyProtection="1"/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/>
    <xf numFmtId="165" fontId="1" fillId="0" borderId="0" xfId="0" applyNumberFormat="1" applyFont="1" applyProtection="1"/>
    <xf numFmtId="165" fontId="1" fillId="0" borderId="0" xfId="0" applyNumberFormat="1" applyFont="1" applyBorder="1" applyProtection="1"/>
    <xf numFmtId="165" fontId="1" fillId="0" borderId="0" xfId="0" applyNumberFormat="1" applyFont="1" applyFill="1" applyProtection="1"/>
    <xf numFmtId="165" fontId="2" fillId="0" borderId="0" xfId="0" applyNumberFormat="1" applyFont="1" applyProtection="1"/>
    <xf numFmtId="165" fontId="2" fillId="0" borderId="0" xfId="0" applyNumberFormat="1" applyFont="1" applyBorder="1" applyProtection="1"/>
    <xf numFmtId="165" fontId="0" fillId="0" borderId="0" xfId="0" applyNumberFormat="1" applyProtection="1"/>
    <xf numFmtId="165" fontId="0" fillId="0" borderId="0" xfId="0" applyNumberFormat="1" applyBorder="1" applyProtection="1"/>
    <xf numFmtId="165" fontId="0" fillId="0" borderId="0" xfId="0" applyNumberFormat="1" applyFill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533400</xdr:colOff>
      <xdr:row>6</xdr:row>
      <xdr:rowOff>28575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2152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304800</xdr:colOff>
      <xdr:row>0</xdr:row>
      <xdr:rowOff>28575</xdr:rowOff>
    </xdr:from>
    <xdr:to>
      <xdr:col>20</xdr:col>
      <xdr:colOff>752475</xdr:colOff>
      <xdr:row>6</xdr:row>
      <xdr:rowOff>28575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8575"/>
          <a:ext cx="2219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AI71"/>
  <sheetViews>
    <sheetView tabSelected="1" workbookViewId="0">
      <selection activeCell="D4" sqref="D4"/>
    </sheetView>
  </sheetViews>
  <sheetFormatPr baseColWidth="10" defaultColWidth="11" defaultRowHeight="14.1" customHeight="1" x14ac:dyDescent="0.2"/>
  <cols>
    <col min="1" max="1" width="12.5703125" customWidth="1"/>
    <col min="2" max="2" width="13.85546875" customWidth="1"/>
    <col min="3" max="3" width="11.42578125" customWidth="1"/>
    <col min="4" max="4" width="14.28515625" customWidth="1"/>
    <col min="5" max="5" width="12" customWidth="1"/>
    <col min="6" max="6" width="12.7109375" customWidth="1"/>
    <col min="7" max="7" width="11.42578125" customWidth="1"/>
    <col min="8" max="8" width="10.28515625" customWidth="1"/>
    <col min="9" max="9" width="11" customWidth="1"/>
    <col min="10" max="10" width="12.85546875" customWidth="1"/>
    <col min="11" max="11" width="10.7109375" customWidth="1"/>
    <col min="12" max="12" width="11" customWidth="1"/>
    <col min="13" max="13" width="9.28515625" customWidth="1"/>
    <col min="14" max="14" width="10.42578125" customWidth="1"/>
    <col min="15" max="15" width="10.85546875" customWidth="1"/>
    <col min="16" max="16" width="11.42578125" customWidth="1"/>
    <col min="17" max="17" width="16.28515625" customWidth="1"/>
    <col min="18" max="18" width="12" customWidth="1"/>
    <col min="19" max="19" width="11.85546875" customWidth="1"/>
    <col min="20" max="20" width="14.7109375" customWidth="1"/>
    <col min="21" max="21" width="12.42578125" customWidth="1"/>
    <col min="22" max="22" width="11.42578125" customWidth="1"/>
    <col min="23" max="23" width="9.85546875" customWidth="1"/>
    <col min="24" max="24" width="8.85546875" customWidth="1"/>
    <col min="25" max="25" width="9.42578125" customWidth="1"/>
    <col min="26" max="26" width="10.5703125" customWidth="1"/>
    <col min="27" max="27" width="9.85546875" customWidth="1"/>
    <col min="28" max="28" width="9.42578125" customWidth="1"/>
    <col min="29" max="29" width="9.85546875" customWidth="1"/>
    <col min="30" max="30" width="9.5703125" customWidth="1"/>
    <col min="31" max="31" width="11.5703125" customWidth="1"/>
    <col min="32" max="32" width="9.85546875" style="1" customWidth="1"/>
    <col min="33" max="33" width="9" customWidth="1"/>
    <col min="34" max="34" width="8.7109375" customWidth="1"/>
    <col min="35" max="35" width="7.28515625" customWidth="1"/>
    <col min="36" max="36" width="1.85546875" customWidth="1"/>
    <col min="38" max="38" width="1.85546875" customWidth="1"/>
    <col min="40" max="40" width="1.85546875" customWidth="1"/>
    <col min="260" max="260" width="16.28515625" customWidth="1"/>
    <col min="261" max="268" width="10.28515625" customWidth="1"/>
    <col min="269" max="273" width="10.140625" customWidth="1"/>
    <col min="274" max="275" width="11.85546875" customWidth="1"/>
    <col min="276" max="276" width="14.7109375" customWidth="1"/>
    <col min="277" max="277" width="12.42578125" customWidth="1"/>
    <col min="278" max="278" width="11.42578125" customWidth="1"/>
    <col min="279" max="279" width="9.85546875" customWidth="1"/>
    <col min="280" max="280" width="8.85546875" customWidth="1"/>
    <col min="281" max="281" width="9.42578125" customWidth="1"/>
    <col min="282" max="282" width="10.5703125" customWidth="1"/>
    <col min="283" max="283" width="9.85546875" customWidth="1"/>
    <col min="284" max="284" width="9.42578125" customWidth="1"/>
    <col min="285" max="285" width="9.85546875" customWidth="1"/>
    <col min="286" max="286" width="9.5703125" customWidth="1"/>
    <col min="287" max="287" width="11.5703125" customWidth="1"/>
    <col min="288" max="288" width="9.85546875" customWidth="1"/>
    <col min="289" max="289" width="9" customWidth="1"/>
    <col min="290" max="290" width="8.7109375" customWidth="1"/>
    <col min="291" max="291" width="7.28515625" customWidth="1"/>
    <col min="292" max="292" width="1.85546875" customWidth="1"/>
    <col min="294" max="294" width="1.85546875" customWidth="1"/>
    <col min="296" max="296" width="1.85546875" customWidth="1"/>
    <col min="516" max="516" width="16.28515625" customWidth="1"/>
    <col min="517" max="524" width="10.28515625" customWidth="1"/>
    <col min="525" max="529" width="10.140625" customWidth="1"/>
    <col min="530" max="531" width="11.85546875" customWidth="1"/>
    <col min="532" max="532" width="14.7109375" customWidth="1"/>
    <col min="533" max="533" width="12.42578125" customWidth="1"/>
    <col min="534" max="534" width="11.42578125" customWidth="1"/>
    <col min="535" max="535" width="9.85546875" customWidth="1"/>
    <col min="536" max="536" width="8.85546875" customWidth="1"/>
    <col min="537" max="537" width="9.42578125" customWidth="1"/>
    <col min="538" max="538" width="10.5703125" customWidth="1"/>
    <col min="539" max="539" width="9.85546875" customWidth="1"/>
    <col min="540" max="540" width="9.42578125" customWidth="1"/>
    <col min="541" max="541" width="9.85546875" customWidth="1"/>
    <col min="542" max="542" width="9.5703125" customWidth="1"/>
    <col min="543" max="543" width="11.5703125" customWidth="1"/>
    <col min="544" max="544" width="9.85546875" customWidth="1"/>
    <col min="545" max="545" width="9" customWidth="1"/>
    <col min="546" max="546" width="8.7109375" customWidth="1"/>
    <col min="547" max="547" width="7.28515625" customWidth="1"/>
    <col min="548" max="548" width="1.85546875" customWidth="1"/>
    <col min="550" max="550" width="1.85546875" customWidth="1"/>
    <col min="552" max="552" width="1.85546875" customWidth="1"/>
    <col min="772" max="772" width="16.28515625" customWidth="1"/>
    <col min="773" max="780" width="10.28515625" customWidth="1"/>
    <col min="781" max="785" width="10.140625" customWidth="1"/>
    <col min="786" max="787" width="11.85546875" customWidth="1"/>
    <col min="788" max="788" width="14.7109375" customWidth="1"/>
    <col min="789" max="789" width="12.42578125" customWidth="1"/>
    <col min="790" max="790" width="11.42578125" customWidth="1"/>
    <col min="791" max="791" width="9.85546875" customWidth="1"/>
    <col min="792" max="792" width="8.85546875" customWidth="1"/>
    <col min="793" max="793" width="9.42578125" customWidth="1"/>
    <col min="794" max="794" width="10.5703125" customWidth="1"/>
    <col min="795" max="795" width="9.85546875" customWidth="1"/>
    <col min="796" max="796" width="9.42578125" customWidth="1"/>
    <col min="797" max="797" width="9.85546875" customWidth="1"/>
    <col min="798" max="798" width="9.5703125" customWidth="1"/>
    <col min="799" max="799" width="11.5703125" customWidth="1"/>
    <col min="800" max="800" width="9.85546875" customWidth="1"/>
    <col min="801" max="801" width="9" customWidth="1"/>
    <col min="802" max="802" width="8.7109375" customWidth="1"/>
    <col min="803" max="803" width="7.28515625" customWidth="1"/>
    <col min="804" max="804" width="1.85546875" customWidth="1"/>
    <col min="806" max="806" width="1.85546875" customWidth="1"/>
    <col min="808" max="808" width="1.85546875" customWidth="1"/>
    <col min="1028" max="1028" width="16.28515625" customWidth="1"/>
    <col min="1029" max="1036" width="10.28515625" customWidth="1"/>
    <col min="1037" max="1041" width="10.140625" customWidth="1"/>
    <col min="1042" max="1043" width="11.85546875" customWidth="1"/>
    <col min="1044" max="1044" width="14.7109375" customWidth="1"/>
    <col min="1045" max="1045" width="12.42578125" customWidth="1"/>
    <col min="1046" max="1046" width="11.42578125" customWidth="1"/>
    <col min="1047" max="1047" width="9.85546875" customWidth="1"/>
    <col min="1048" max="1048" width="8.85546875" customWidth="1"/>
    <col min="1049" max="1049" width="9.42578125" customWidth="1"/>
    <col min="1050" max="1050" width="10.5703125" customWidth="1"/>
    <col min="1051" max="1051" width="9.85546875" customWidth="1"/>
    <col min="1052" max="1052" width="9.42578125" customWidth="1"/>
    <col min="1053" max="1053" width="9.85546875" customWidth="1"/>
    <col min="1054" max="1054" width="9.5703125" customWidth="1"/>
    <col min="1055" max="1055" width="11.5703125" customWidth="1"/>
    <col min="1056" max="1056" width="9.85546875" customWidth="1"/>
    <col min="1057" max="1057" width="9" customWidth="1"/>
    <col min="1058" max="1058" width="8.7109375" customWidth="1"/>
    <col min="1059" max="1059" width="7.28515625" customWidth="1"/>
    <col min="1060" max="1060" width="1.85546875" customWidth="1"/>
    <col min="1062" max="1062" width="1.85546875" customWidth="1"/>
    <col min="1064" max="1064" width="1.85546875" customWidth="1"/>
    <col min="1284" max="1284" width="16.28515625" customWidth="1"/>
    <col min="1285" max="1292" width="10.28515625" customWidth="1"/>
    <col min="1293" max="1297" width="10.140625" customWidth="1"/>
    <col min="1298" max="1299" width="11.85546875" customWidth="1"/>
    <col min="1300" max="1300" width="14.7109375" customWidth="1"/>
    <col min="1301" max="1301" width="12.42578125" customWidth="1"/>
    <col min="1302" max="1302" width="11.42578125" customWidth="1"/>
    <col min="1303" max="1303" width="9.85546875" customWidth="1"/>
    <col min="1304" max="1304" width="8.85546875" customWidth="1"/>
    <col min="1305" max="1305" width="9.42578125" customWidth="1"/>
    <col min="1306" max="1306" width="10.5703125" customWidth="1"/>
    <col min="1307" max="1307" width="9.85546875" customWidth="1"/>
    <col min="1308" max="1308" width="9.42578125" customWidth="1"/>
    <col min="1309" max="1309" width="9.85546875" customWidth="1"/>
    <col min="1310" max="1310" width="9.5703125" customWidth="1"/>
    <col min="1311" max="1311" width="11.5703125" customWidth="1"/>
    <col min="1312" max="1312" width="9.85546875" customWidth="1"/>
    <col min="1313" max="1313" width="9" customWidth="1"/>
    <col min="1314" max="1314" width="8.7109375" customWidth="1"/>
    <col min="1315" max="1315" width="7.28515625" customWidth="1"/>
    <col min="1316" max="1316" width="1.85546875" customWidth="1"/>
    <col min="1318" max="1318" width="1.85546875" customWidth="1"/>
    <col min="1320" max="1320" width="1.85546875" customWidth="1"/>
    <col min="1540" max="1540" width="16.28515625" customWidth="1"/>
    <col min="1541" max="1548" width="10.28515625" customWidth="1"/>
    <col min="1549" max="1553" width="10.140625" customWidth="1"/>
    <col min="1554" max="1555" width="11.85546875" customWidth="1"/>
    <col min="1556" max="1556" width="14.7109375" customWidth="1"/>
    <col min="1557" max="1557" width="12.42578125" customWidth="1"/>
    <col min="1558" max="1558" width="11.42578125" customWidth="1"/>
    <col min="1559" max="1559" width="9.85546875" customWidth="1"/>
    <col min="1560" max="1560" width="8.85546875" customWidth="1"/>
    <col min="1561" max="1561" width="9.42578125" customWidth="1"/>
    <col min="1562" max="1562" width="10.5703125" customWidth="1"/>
    <col min="1563" max="1563" width="9.85546875" customWidth="1"/>
    <col min="1564" max="1564" width="9.42578125" customWidth="1"/>
    <col min="1565" max="1565" width="9.85546875" customWidth="1"/>
    <col min="1566" max="1566" width="9.5703125" customWidth="1"/>
    <col min="1567" max="1567" width="11.5703125" customWidth="1"/>
    <col min="1568" max="1568" width="9.85546875" customWidth="1"/>
    <col min="1569" max="1569" width="9" customWidth="1"/>
    <col min="1570" max="1570" width="8.7109375" customWidth="1"/>
    <col min="1571" max="1571" width="7.28515625" customWidth="1"/>
    <col min="1572" max="1572" width="1.85546875" customWidth="1"/>
    <col min="1574" max="1574" width="1.85546875" customWidth="1"/>
    <col min="1576" max="1576" width="1.85546875" customWidth="1"/>
    <col min="1796" max="1796" width="16.28515625" customWidth="1"/>
    <col min="1797" max="1804" width="10.28515625" customWidth="1"/>
    <col min="1805" max="1809" width="10.140625" customWidth="1"/>
    <col min="1810" max="1811" width="11.85546875" customWidth="1"/>
    <col min="1812" max="1812" width="14.7109375" customWidth="1"/>
    <col min="1813" max="1813" width="12.42578125" customWidth="1"/>
    <col min="1814" max="1814" width="11.42578125" customWidth="1"/>
    <col min="1815" max="1815" width="9.85546875" customWidth="1"/>
    <col min="1816" max="1816" width="8.85546875" customWidth="1"/>
    <col min="1817" max="1817" width="9.42578125" customWidth="1"/>
    <col min="1818" max="1818" width="10.5703125" customWidth="1"/>
    <col min="1819" max="1819" width="9.85546875" customWidth="1"/>
    <col min="1820" max="1820" width="9.42578125" customWidth="1"/>
    <col min="1821" max="1821" width="9.85546875" customWidth="1"/>
    <col min="1822" max="1822" width="9.5703125" customWidth="1"/>
    <col min="1823" max="1823" width="11.5703125" customWidth="1"/>
    <col min="1824" max="1824" width="9.85546875" customWidth="1"/>
    <col min="1825" max="1825" width="9" customWidth="1"/>
    <col min="1826" max="1826" width="8.7109375" customWidth="1"/>
    <col min="1827" max="1827" width="7.28515625" customWidth="1"/>
    <col min="1828" max="1828" width="1.85546875" customWidth="1"/>
    <col min="1830" max="1830" width="1.85546875" customWidth="1"/>
    <col min="1832" max="1832" width="1.85546875" customWidth="1"/>
    <col min="2052" max="2052" width="16.28515625" customWidth="1"/>
    <col min="2053" max="2060" width="10.28515625" customWidth="1"/>
    <col min="2061" max="2065" width="10.140625" customWidth="1"/>
    <col min="2066" max="2067" width="11.85546875" customWidth="1"/>
    <col min="2068" max="2068" width="14.7109375" customWidth="1"/>
    <col min="2069" max="2069" width="12.42578125" customWidth="1"/>
    <col min="2070" max="2070" width="11.42578125" customWidth="1"/>
    <col min="2071" max="2071" width="9.85546875" customWidth="1"/>
    <col min="2072" max="2072" width="8.85546875" customWidth="1"/>
    <col min="2073" max="2073" width="9.42578125" customWidth="1"/>
    <col min="2074" max="2074" width="10.5703125" customWidth="1"/>
    <col min="2075" max="2075" width="9.85546875" customWidth="1"/>
    <col min="2076" max="2076" width="9.42578125" customWidth="1"/>
    <col min="2077" max="2077" width="9.85546875" customWidth="1"/>
    <col min="2078" max="2078" width="9.5703125" customWidth="1"/>
    <col min="2079" max="2079" width="11.5703125" customWidth="1"/>
    <col min="2080" max="2080" width="9.85546875" customWidth="1"/>
    <col min="2081" max="2081" width="9" customWidth="1"/>
    <col min="2082" max="2082" width="8.7109375" customWidth="1"/>
    <col min="2083" max="2083" width="7.28515625" customWidth="1"/>
    <col min="2084" max="2084" width="1.85546875" customWidth="1"/>
    <col min="2086" max="2086" width="1.85546875" customWidth="1"/>
    <col min="2088" max="2088" width="1.85546875" customWidth="1"/>
    <col min="2308" max="2308" width="16.28515625" customWidth="1"/>
    <col min="2309" max="2316" width="10.28515625" customWidth="1"/>
    <col min="2317" max="2321" width="10.140625" customWidth="1"/>
    <col min="2322" max="2323" width="11.85546875" customWidth="1"/>
    <col min="2324" max="2324" width="14.7109375" customWidth="1"/>
    <col min="2325" max="2325" width="12.42578125" customWidth="1"/>
    <col min="2326" max="2326" width="11.42578125" customWidth="1"/>
    <col min="2327" max="2327" width="9.85546875" customWidth="1"/>
    <col min="2328" max="2328" width="8.85546875" customWidth="1"/>
    <col min="2329" max="2329" width="9.42578125" customWidth="1"/>
    <col min="2330" max="2330" width="10.5703125" customWidth="1"/>
    <col min="2331" max="2331" width="9.85546875" customWidth="1"/>
    <col min="2332" max="2332" width="9.42578125" customWidth="1"/>
    <col min="2333" max="2333" width="9.85546875" customWidth="1"/>
    <col min="2334" max="2334" width="9.5703125" customWidth="1"/>
    <col min="2335" max="2335" width="11.5703125" customWidth="1"/>
    <col min="2336" max="2336" width="9.85546875" customWidth="1"/>
    <col min="2337" max="2337" width="9" customWidth="1"/>
    <col min="2338" max="2338" width="8.7109375" customWidth="1"/>
    <col min="2339" max="2339" width="7.28515625" customWidth="1"/>
    <col min="2340" max="2340" width="1.85546875" customWidth="1"/>
    <col min="2342" max="2342" width="1.85546875" customWidth="1"/>
    <col min="2344" max="2344" width="1.85546875" customWidth="1"/>
    <col min="2564" max="2564" width="16.28515625" customWidth="1"/>
    <col min="2565" max="2572" width="10.28515625" customWidth="1"/>
    <col min="2573" max="2577" width="10.140625" customWidth="1"/>
    <col min="2578" max="2579" width="11.85546875" customWidth="1"/>
    <col min="2580" max="2580" width="14.7109375" customWidth="1"/>
    <col min="2581" max="2581" width="12.42578125" customWidth="1"/>
    <col min="2582" max="2582" width="11.42578125" customWidth="1"/>
    <col min="2583" max="2583" width="9.85546875" customWidth="1"/>
    <col min="2584" max="2584" width="8.85546875" customWidth="1"/>
    <col min="2585" max="2585" width="9.42578125" customWidth="1"/>
    <col min="2586" max="2586" width="10.5703125" customWidth="1"/>
    <col min="2587" max="2587" width="9.85546875" customWidth="1"/>
    <col min="2588" max="2588" width="9.42578125" customWidth="1"/>
    <col min="2589" max="2589" width="9.85546875" customWidth="1"/>
    <col min="2590" max="2590" width="9.5703125" customWidth="1"/>
    <col min="2591" max="2591" width="11.5703125" customWidth="1"/>
    <col min="2592" max="2592" width="9.85546875" customWidth="1"/>
    <col min="2593" max="2593" width="9" customWidth="1"/>
    <col min="2594" max="2594" width="8.7109375" customWidth="1"/>
    <col min="2595" max="2595" width="7.28515625" customWidth="1"/>
    <col min="2596" max="2596" width="1.85546875" customWidth="1"/>
    <col min="2598" max="2598" width="1.85546875" customWidth="1"/>
    <col min="2600" max="2600" width="1.85546875" customWidth="1"/>
    <col min="2820" max="2820" width="16.28515625" customWidth="1"/>
    <col min="2821" max="2828" width="10.28515625" customWidth="1"/>
    <col min="2829" max="2833" width="10.140625" customWidth="1"/>
    <col min="2834" max="2835" width="11.85546875" customWidth="1"/>
    <col min="2836" max="2836" width="14.7109375" customWidth="1"/>
    <col min="2837" max="2837" width="12.42578125" customWidth="1"/>
    <col min="2838" max="2838" width="11.42578125" customWidth="1"/>
    <col min="2839" max="2839" width="9.85546875" customWidth="1"/>
    <col min="2840" max="2840" width="8.85546875" customWidth="1"/>
    <col min="2841" max="2841" width="9.42578125" customWidth="1"/>
    <col min="2842" max="2842" width="10.5703125" customWidth="1"/>
    <col min="2843" max="2843" width="9.85546875" customWidth="1"/>
    <col min="2844" max="2844" width="9.42578125" customWidth="1"/>
    <col min="2845" max="2845" width="9.85546875" customWidth="1"/>
    <col min="2846" max="2846" width="9.5703125" customWidth="1"/>
    <col min="2847" max="2847" width="11.5703125" customWidth="1"/>
    <col min="2848" max="2848" width="9.85546875" customWidth="1"/>
    <col min="2849" max="2849" width="9" customWidth="1"/>
    <col min="2850" max="2850" width="8.7109375" customWidth="1"/>
    <col min="2851" max="2851" width="7.28515625" customWidth="1"/>
    <col min="2852" max="2852" width="1.85546875" customWidth="1"/>
    <col min="2854" max="2854" width="1.85546875" customWidth="1"/>
    <col min="2856" max="2856" width="1.85546875" customWidth="1"/>
    <col min="3076" max="3076" width="16.28515625" customWidth="1"/>
    <col min="3077" max="3084" width="10.28515625" customWidth="1"/>
    <col min="3085" max="3089" width="10.140625" customWidth="1"/>
    <col min="3090" max="3091" width="11.85546875" customWidth="1"/>
    <col min="3092" max="3092" width="14.7109375" customWidth="1"/>
    <col min="3093" max="3093" width="12.42578125" customWidth="1"/>
    <col min="3094" max="3094" width="11.42578125" customWidth="1"/>
    <col min="3095" max="3095" width="9.85546875" customWidth="1"/>
    <col min="3096" max="3096" width="8.85546875" customWidth="1"/>
    <col min="3097" max="3097" width="9.42578125" customWidth="1"/>
    <col min="3098" max="3098" width="10.5703125" customWidth="1"/>
    <col min="3099" max="3099" width="9.85546875" customWidth="1"/>
    <col min="3100" max="3100" width="9.42578125" customWidth="1"/>
    <col min="3101" max="3101" width="9.85546875" customWidth="1"/>
    <col min="3102" max="3102" width="9.5703125" customWidth="1"/>
    <col min="3103" max="3103" width="11.5703125" customWidth="1"/>
    <col min="3104" max="3104" width="9.85546875" customWidth="1"/>
    <col min="3105" max="3105" width="9" customWidth="1"/>
    <col min="3106" max="3106" width="8.7109375" customWidth="1"/>
    <col min="3107" max="3107" width="7.28515625" customWidth="1"/>
    <col min="3108" max="3108" width="1.85546875" customWidth="1"/>
    <col min="3110" max="3110" width="1.85546875" customWidth="1"/>
    <col min="3112" max="3112" width="1.85546875" customWidth="1"/>
    <col min="3332" max="3332" width="16.28515625" customWidth="1"/>
    <col min="3333" max="3340" width="10.28515625" customWidth="1"/>
    <col min="3341" max="3345" width="10.140625" customWidth="1"/>
    <col min="3346" max="3347" width="11.85546875" customWidth="1"/>
    <col min="3348" max="3348" width="14.7109375" customWidth="1"/>
    <col min="3349" max="3349" width="12.42578125" customWidth="1"/>
    <col min="3350" max="3350" width="11.42578125" customWidth="1"/>
    <col min="3351" max="3351" width="9.85546875" customWidth="1"/>
    <col min="3352" max="3352" width="8.85546875" customWidth="1"/>
    <col min="3353" max="3353" width="9.42578125" customWidth="1"/>
    <col min="3354" max="3354" width="10.5703125" customWidth="1"/>
    <col min="3355" max="3355" width="9.85546875" customWidth="1"/>
    <col min="3356" max="3356" width="9.42578125" customWidth="1"/>
    <col min="3357" max="3357" width="9.85546875" customWidth="1"/>
    <col min="3358" max="3358" width="9.5703125" customWidth="1"/>
    <col min="3359" max="3359" width="11.5703125" customWidth="1"/>
    <col min="3360" max="3360" width="9.85546875" customWidth="1"/>
    <col min="3361" max="3361" width="9" customWidth="1"/>
    <col min="3362" max="3362" width="8.7109375" customWidth="1"/>
    <col min="3363" max="3363" width="7.28515625" customWidth="1"/>
    <col min="3364" max="3364" width="1.85546875" customWidth="1"/>
    <col min="3366" max="3366" width="1.85546875" customWidth="1"/>
    <col min="3368" max="3368" width="1.85546875" customWidth="1"/>
    <col min="3588" max="3588" width="16.28515625" customWidth="1"/>
    <col min="3589" max="3596" width="10.28515625" customWidth="1"/>
    <col min="3597" max="3601" width="10.140625" customWidth="1"/>
    <col min="3602" max="3603" width="11.85546875" customWidth="1"/>
    <col min="3604" max="3604" width="14.7109375" customWidth="1"/>
    <col min="3605" max="3605" width="12.42578125" customWidth="1"/>
    <col min="3606" max="3606" width="11.42578125" customWidth="1"/>
    <col min="3607" max="3607" width="9.85546875" customWidth="1"/>
    <col min="3608" max="3608" width="8.85546875" customWidth="1"/>
    <col min="3609" max="3609" width="9.42578125" customWidth="1"/>
    <col min="3610" max="3610" width="10.5703125" customWidth="1"/>
    <col min="3611" max="3611" width="9.85546875" customWidth="1"/>
    <col min="3612" max="3612" width="9.42578125" customWidth="1"/>
    <col min="3613" max="3613" width="9.85546875" customWidth="1"/>
    <col min="3614" max="3614" width="9.5703125" customWidth="1"/>
    <col min="3615" max="3615" width="11.5703125" customWidth="1"/>
    <col min="3616" max="3616" width="9.85546875" customWidth="1"/>
    <col min="3617" max="3617" width="9" customWidth="1"/>
    <col min="3618" max="3618" width="8.7109375" customWidth="1"/>
    <col min="3619" max="3619" width="7.28515625" customWidth="1"/>
    <col min="3620" max="3620" width="1.85546875" customWidth="1"/>
    <col min="3622" max="3622" width="1.85546875" customWidth="1"/>
    <col min="3624" max="3624" width="1.85546875" customWidth="1"/>
    <col min="3844" max="3844" width="16.28515625" customWidth="1"/>
    <col min="3845" max="3852" width="10.28515625" customWidth="1"/>
    <col min="3853" max="3857" width="10.140625" customWidth="1"/>
    <col min="3858" max="3859" width="11.85546875" customWidth="1"/>
    <col min="3860" max="3860" width="14.7109375" customWidth="1"/>
    <col min="3861" max="3861" width="12.42578125" customWidth="1"/>
    <col min="3862" max="3862" width="11.42578125" customWidth="1"/>
    <col min="3863" max="3863" width="9.85546875" customWidth="1"/>
    <col min="3864" max="3864" width="8.85546875" customWidth="1"/>
    <col min="3865" max="3865" width="9.42578125" customWidth="1"/>
    <col min="3866" max="3866" width="10.5703125" customWidth="1"/>
    <col min="3867" max="3867" width="9.85546875" customWidth="1"/>
    <col min="3868" max="3868" width="9.42578125" customWidth="1"/>
    <col min="3869" max="3869" width="9.85546875" customWidth="1"/>
    <col min="3870" max="3870" width="9.5703125" customWidth="1"/>
    <col min="3871" max="3871" width="11.5703125" customWidth="1"/>
    <col min="3872" max="3872" width="9.85546875" customWidth="1"/>
    <col min="3873" max="3873" width="9" customWidth="1"/>
    <col min="3874" max="3874" width="8.7109375" customWidth="1"/>
    <col min="3875" max="3875" width="7.28515625" customWidth="1"/>
    <col min="3876" max="3876" width="1.85546875" customWidth="1"/>
    <col min="3878" max="3878" width="1.85546875" customWidth="1"/>
    <col min="3880" max="3880" width="1.85546875" customWidth="1"/>
    <col min="4100" max="4100" width="16.28515625" customWidth="1"/>
    <col min="4101" max="4108" width="10.28515625" customWidth="1"/>
    <col min="4109" max="4113" width="10.140625" customWidth="1"/>
    <col min="4114" max="4115" width="11.85546875" customWidth="1"/>
    <col min="4116" max="4116" width="14.7109375" customWidth="1"/>
    <col min="4117" max="4117" width="12.42578125" customWidth="1"/>
    <col min="4118" max="4118" width="11.42578125" customWidth="1"/>
    <col min="4119" max="4119" width="9.85546875" customWidth="1"/>
    <col min="4120" max="4120" width="8.85546875" customWidth="1"/>
    <col min="4121" max="4121" width="9.42578125" customWidth="1"/>
    <col min="4122" max="4122" width="10.5703125" customWidth="1"/>
    <col min="4123" max="4123" width="9.85546875" customWidth="1"/>
    <col min="4124" max="4124" width="9.42578125" customWidth="1"/>
    <col min="4125" max="4125" width="9.85546875" customWidth="1"/>
    <col min="4126" max="4126" width="9.5703125" customWidth="1"/>
    <col min="4127" max="4127" width="11.5703125" customWidth="1"/>
    <col min="4128" max="4128" width="9.85546875" customWidth="1"/>
    <col min="4129" max="4129" width="9" customWidth="1"/>
    <col min="4130" max="4130" width="8.7109375" customWidth="1"/>
    <col min="4131" max="4131" width="7.28515625" customWidth="1"/>
    <col min="4132" max="4132" width="1.85546875" customWidth="1"/>
    <col min="4134" max="4134" width="1.85546875" customWidth="1"/>
    <col min="4136" max="4136" width="1.85546875" customWidth="1"/>
    <col min="4356" max="4356" width="16.28515625" customWidth="1"/>
    <col min="4357" max="4364" width="10.28515625" customWidth="1"/>
    <col min="4365" max="4369" width="10.140625" customWidth="1"/>
    <col min="4370" max="4371" width="11.85546875" customWidth="1"/>
    <col min="4372" max="4372" width="14.7109375" customWidth="1"/>
    <col min="4373" max="4373" width="12.42578125" customWidth="1"/>
    <col min="4374" max="4374" width="11.42578125" customWidth="1"/>
    <col min="4375" max="4375" width="9.85546875" customWidth="1"/>
    <col min="4376" max="4376" width="8.85546875" customWidth="1"/>
    <col min="4377" max="4377" width="9.42578125" customWidth="1"/>
    <col min="4378" max="4378" width="10.5703125" customWidth="1"/>
    <col min="4379" max="4379" width="9.85546875" customWidth="1"/>
    <col min="4380" max="4380" width="9.42578125" customWidth="1"/>
    <col min="4381" max="4381" width="9.85546875" customWidth="1"/>
    <col min="4382" max="4382" width="9.5703125" customWidth="1"/>
    <col min="4383" max="4383" width="11.5703125" customWidth="1"/>
    <col min="4384" max="4384" width="9.85546875" customWidth="1"/>
    <col min="4385" max="4385" width="9" customWidth="1"/>
    <col min="4386" max="4386" width="8.7109375" customWidth="1"/>
    <col min="4387" max="4387" width="7.28515625" customWidth="1"/>
    <col min="4388" max="4388" width="1.85546875" customWidth="1"/>
    <col min="4390" max="4390" width="1.85546875" customWidth="1"/>
    <col min="4392" max="4392" width="1.85546875" customWidth="1"/>
    <col min="4612" max="4612" width="16.28515625" customWidth="1"/>
    <col min="4613" max="4620" width="10.28515625" customWidth="1"/>
    <col min="4621" max="4625" width="10.140625" customWidth="1"/>
    <col min="4626" max="4627" width="11.85546875" customWidth="1"/>
    <col min="4628" max="4628" width="14.7109375" customWidth="1"/>
    <col min="4629" max="4629" width="12.42578125" customWidth="1"/>
    <col min="4630" max="4630" width="11.42578125" customWidth="1"/>
    <col min="4631" max="4631" width="9.85546875" customWidth="1"/>
    <col min="4632" max="4632" width="8.85546875" customWidth="1"/>
    <col min="4633" max="4633" width="9.42578125" customWidth="1"/>
    <col min="4634" max="4634" width="10.5703125" customWidth="1"/>
    <col min="4635" max="4635" width="9.85546875" customWidth="1"/>
    <col min="4636" max="4636" width="9.42578125" customWidth="1"/>
    <col min="4637" max="4637" width="9.85546875" customWidth="1"/>
    <col min="4638" max="4638" width="9.5703125" customWidth="1"/>
    <col min="4639" max="4639" width="11.5703125" customWidth="1"/>
    <col min="4640" max="4640" width="9.85546875" customWidth="1"/>
    <col min="4641" max="4641" width="9" customWidth="1"/>
    <col min="4642" max="4642" width="8.7109375" customWidth="1"/>
    <col min="4643" max="4643" width="7.28515625" customWidth="1"/>
    <col min="4644" max="4644" width="1.85546875" customWidth="1"/>
    <col min="4646" max="4646" width="1.85546875" customWidth="1"/>
    <col min="4648" max="4648" width="1.85546875" customWidth="1"/>
    <col min="4868" max="4868" width="16.28515625" customWidth="1"/>
    <col min="4869" max="4876" width="10.28515625" customWidth="1"/>
    <col min="4877" max="4881" width="10.140625" customWidth="1"/>
    <col min="4882" max="4883" width="11.85546875" customWidth="1"/>
    <col min="4884" max="4884" width="14.7109375" customWidth="1"/>
    <col min="4885" max="4885" width="12.42578125" customWidth="1"/>
    <col min="4886" max="4886" width="11.42578125" customWidth="1"/>
    <col min="4887" max="4887" width="9.85546875" customWidth="1"/>
    <col min="4888" max="4888" width="8.85546875" customWidth="1"/>
    <col min="4889" max="4889" width="9.42578125" customWidth="1"/>
    <col min="4890" max="4890" width="10.5703125" customWidth="1"/>
    <col min="4891" max="4891" width="9.85546875" customWidth="1"/>
    <col min="4892" max="4892" width="9.42578125" customWidth="1"/>
    <col min="4893" max="4893" width="9.85546875" customWidth="1"/>
    <col min="4894" max="4894" width="9.5703125" customWidth="1"/>
    <col min="4895" max="4895" width="11.5703125" customWidth="1"/>
    <col min="4896" max="4896" width="9.85546875" customWidth="1"/>
    <col min="4897" max="4897" width="9" customWidth="1"/>
    <col min="4898" max="4898" width="8.7109375" customWidth="1"/>
    <col min="4899" max="4899" width="7.28515625" customWidth="1"/>
    <col min="4900" max="4900" width="1.85546875" customWidth="1"/>
    <col min="4902" max="4902" width="1.85546875" customWidth="1"/>
    <col min="4904" max="4904" width="1.85546875" customWidth="1"/>
    <col min="5124" max="5124" width="16.28515625" customWidth="1"/>
    <col min="5125" max="5132" width="10.28515625" customWidth="1"/>
    <col min="5133" max="5137" width="10.140625" customWidth="1"/>
    <col min="5138" max="5139" width="11.85546875" customWidth="1"/>
    <col min="5140" max="5140" width="14.7109375" customWidth="1"/>
    <col min="5141" max="5141" width="12.42578125" customWidth="1"/>
    <col min="5142" max="5142" width="11.42578125" customWidth="1"/>
    <col min="5143" max="5143" width="9.85546875" customWidth="1"/>
    <col min="5144" max="5144" width="8.85546875" customWidth="1"/>
    <col min="5145" max="5145" width="9.42578125" customWidth="1"/>
    <col min="5146" max="5146" width="10.5703125" customWidth="1"/>
    <col min="5147" max="5147" width="9.85546875" customWidth="1"/>
    <col min="5148" max="5148" width="9.42578125" customWidth="1"/>
    <col min="5149" max="5149" width="9.85546875" customWidth="1"/>
    <col min="5150" max="5150" width="9.5703125" customWidth="1"/>
    <col min="5151" max="5151" width="11.5703125" customWidth="1"/>
    <col min="5152" max="5152" width="9.85546875" customWidth="1"/>
    <col min="5153" max="5153" width="9" customWidth="1"/>
    <col min="5154" max="5154" width="8.7109375" customWidth="1"/>
    <col min="5155" max="5155" width="7.28515625" customWidth="1"/>
    <col min="5156" max="5156" width="1.85546875" customWidth="1"/>
    <col min="5158" max="5158" width="1.85546875" customWidth="1"/>
    <col min="5160" max="5160" width="1.85546875" customWidth="1"/>
    <col min="5380" max="5380" width="16.28515625" customWidth="1"/>
    <col min="5381" max="5388" width="10.28515625" customWidth="1"/>
    <col min="5389" max="5393" width="10.140625" customWidth="1"/>
    <col min="5394" max="5395" width="11.85546875" customWidth="1"/>
    <col min="5396" max="5396" width="14.7109375" customWidth="1"/>
    <col min="5397" max="5397" width="12.42578125" customWidth="1"/>
    <col min="5398" max="5398" width="11.42578125" customWidth="1"/>
    <col min="5399" max="5399" width="9.85546875" customWidth="1"/>
    <col min="5400" max="5400" width="8.85546875" customWidth="1"/>
    <col min="5401" max="5401" width="9.42578125" customWidth="1"/>
    <col min="5402" max="5402" width="10.5703125" customWidth="1"/>
    <col min="5403" max="5403" width="9.85546875" customWidth="1"/>
    <col min="5404" max="5404" width="9.42578125" customWidth="1"/>
    <col min="5405" max="5405" width="9.85546875" customWidth="1"/>
    <col min="5406" max="5406" width="9.5703125" customWidth="1"/>
    <col min="5407" max="5407" width="11.5703125" customWidth="1"/>
    <col min="5408" max="5408" width="9.85546875" customWidth="1"/>
    <col min="5409" max="5409" width="9" customWidth="1"/>
    <col min="5410" max="5410" width="8.7109375" customWidth="1"/>
    <col min="5411" max="5411" width="7.28515625" customWidth="1"/>
    <col min="5412" max="5412" width="1.85546875" customWidth="1"/>
    <col min="5414" max="5414" width="1.85546875" customWidth="1"/>
    <col min="5416" max="5416" width="1.85546875" customWidth="1"/>
    <col min="5636" max="5636" width="16.28515625" customWidth="1"/>
    <col min="5637" max="5644" width="10.28515625" customWidth="1"/>
    <col min="5645" max="5649" width="10.140625" customWidth="1"/>
    <col min="5650" max="5651" width="11.85546875" customWidth="1"/>
    <col min="5652" max="5652" width="14.7109375" customWidth="1"/>
    <col min="5653" max="5653" width="12.42578125" customWidth="1"/>
    <col min="5654" max="5654" width="11.42578125" customWidth="1"/>
    <col min="5655" max="5655" width="9.85546875" customWidth="1"/>
    <col min="5656" max="5656" width="8.85546875" customWidth="1"/>
    <col min="5657" max="5657" width="9.42578125" customWidth="1"/>
    <col min="5658" max="5658" width="10.5703125" customWidth="1"/>
    <col min="5659" max="5659" width="9.85546875" customWidth="1"/>
    <col min="5660" max="5660" width="9.42578125" customWidth="1"/>
    <col min="5661" max="5661" width="9.85546875" customWidth="1"/>
    <col min="5662" max="5662" width="9.5703125" customWidth="1"/>
    <col min="5663" max="5663" width="11.5703125" customWidth="1"/>
    <col min="5664" max="5664" width="9.85546875" customWidth="1"/>
    <col min="5665" max="5665" width="9" customWidth="1"/>
    <col min="5666" max="5666" width="8.7109375" customWidth="1"/>
    <col min="5667" max="5667" width="7.28515625" customWidth="1"/>
    <col min="5668" max="5668" width="1.85546875" customWidth="1"/>
    <col min="5670" max="5670" width="1.85546875" customWidth="1"/>
    <col min="5672" max="5672" width="1.85546875" customWidth="1"/>
    <col min="5892" max="5892" width="16.28515625" customWidth="1"/>
    <col min="5893" max="5900" width="10.28515625" customWidth="1"/>
    <col min="5901" max="5905" width="10.140625" customWidth="1"/>
    <col min="5906" max="5907" width="11.85546875" customWidth="1"/>
    <col min="5908" max="5908" width="14.7109375" customWidth="1"/>
    <col min="5909" max="5909" width="12.42578125" customWidth="1"/>
    <col min="5910" max="5910" width="11.42578125" customWidth="1"/>
    <col min="5911" max="5911" width="9.85546875" customWidth="1"/>
    <col min="5912" max="5912" width="8.85546875" customWidth="1"/>
    <col min="5913" max="5913" width="9.42578125" customWidth="1"/>
    <col min="5914" max="5914" width="10.5703125" customWidth="1"/>
    <col min="5915" max="5915" width="9.85546875" customWidth="1"/>
    <col min="5916" max="5916" width="9.42578125" customWidth="1"/>
    <col min="5917" max="5917" width="9.85546875" customWidth="1"/>
    <col min="5918" max="5918" width="9.5703125" customWidth="1"/>
    <col min="5919" max="5919" width="11.5703125" customWidth="1"/>
    <col min="5920" max="5920" width="9.85546875" customWidth="1"/>
    <col min="5921" max="5921" width="9" customWidth="1"/>
    <col min="5922" max="5922" width="8.7109375" customWidth="1"/>
    <col min="5923" max="5923" width="7.28515625" customWidth="1"/>
    <col min="5924" max="5924" width="1.85546875" customWidth="1"/>
    <col min="5926" max="5926" width="1.85546875" customWidth="1"/>
    <col min="5928" max="5928" width="1.85546875" customWidth="1"/>
    <col min="6148" max="6148" width="16.28515625" customWidth="1"/>
    <col min="6149" max="6156" width="10.28515625" customWidth="1"/>
    <col min="6157" max="6161" width="10.140625" customWidth="1"/>
    <col min="6162" max="6163" width="11.85546875" customWidth="1"/>
    <col min="6164" max="6164" width="14.7109375" customWidth="1"/>
    <col min="6165" max="6165" width="12.42578125" customWidth="1"/>
    <col min="6166" max="6166" width="11.42578125" customWidth="1"/>
    <col min="6167" max="6167" width="9.85546875" customWidth="1"/>
    <col min="6168" max="6168" width="8.85546875" customWidth="1"/>
    <col min="6169" max="6169" width="9.42578125" customWidth="1"/>
    <col min="6170" max="6170" width="10.5703125" customWidth="1"/>
    <col min="6171" max="6171" width="9.85546875" customWidth="1"/>
    <col min="6172" max="6172" width="9.42578125" customWidth="1"/>
    <col min="6173" max="6173" width="9.85546875" customWidth="1"/>
    <col min="6174" max="6174" width="9.5703125" customWidth="1"/>
    <col min="6175" max="6175" width="11.5703125" customWidth="1"/>
    <col min="6176" max="6176" width="9.85546875" customWidth="1"/>
    <col min="6177" max="6177" width="9" customWidth="1"/>
    <col min="6178" max="6178" width="8.7109375" customWidth="1"/>
    <col min="6179" max="6179" width="7.28515625" customWidth="1"/>
    <col min="6180" max="6180" width="1.85546875" customWidth="1"/>
    <col min="6182" max="6182" width="1.85546875" customWidth="1"/>
    <col min="6184" max="6184" width="1.85546875" customWidth="1"/>
    <col min="6404" max="6404" width="16.28515625" customWidth="1"/>
    <col min="6405" max="6412" width="10.28515625" customWidth="1"/>
    <col min="6413" max="6417" width="10.140625" customWidth="1"/>
    <col min="6418" max="6419" width="11.85546875" customWidth="1"/>
    <col min="6420" max="6420" width="14.7109375" customWidth="1"/>
    <col min="6421" max="6421" width="12.42578125" customWidth="1"/>
    <col min="6422" max="6422" width="11.42578125" customWidth="1"/>
    <col min="6423" max="6423" width="9.85546875" customWidth="1"/>
    <col min="6424" max="6424" width="8.85546875" customWidth="1"/>
    <col min="6425" max="6425" width="9.42578125" customWidth="1"/>
    <col min="6426" max="6426" width="10.5703125" customWidth="1"/>
    <col min="6427" max="6427" width="9.85546875" customWidth="1"/>
    <col min="6428" max="6428" width="9.42578125" customWidth="1"/>
    <col min="6429" max="6429" width="9.85546875" customWidth="1"/>
    <col min="6430" max="6430" width="9.5703125" customWidth="1"/>
    <col min="6431" max="6431" width="11.5703125" customWidth="1"/>
    <col min="6432" max="6432" width="9.85546875" customWidth="1"/>
    <col min="6433" max="6433" width="9" customWidth="1"/>
    <col min="6434" max="6434" width="8.7109375" customWidth="1"/>
    <col min="6435" max="6435" width="7.28515625" customWidth="1"/>
    <col min="6436" max="6436" width="1.85546875" customWidth="1"/>
    <col min="6438" max="6438" width="1.85546875" customWidth="1"/>
    <col min="6440" max="6440" width="1.85546875" customWidth="1"/>
    <col min="6660" max="6660" width="16.28515625" customWidth="1"/>
    <col min="6661" max="6668" width="10.28515625" customWidth="1"/>
    <col min="6669" max="6673" width="10.140625" customWidth="1"/>
    <col min="6674" max="6675" width="11.85546875" customWidth="1"/>
    <col min="6676" max="6676" width="14.7109375" customWidth="1"/>
    <col min="6677" max="6677" width="12.42578125" customWidth="1"/>
    <col min="6678" max="6678" width="11.42578125" customWidth="1"/>
    <col min="6679" max="6679" width="9.85546875" customWidth="1"/>
    <col min="6680" max="6680" width="8.85546875" customWidth="1"/>
    <col min="6681" max="6681" width="9.42578125" customWidth="1"/>
    <col min="6682" max="6682" width="10.5703125" customWidth="1"/>
    <col min="6683" max="6683" width="9.85546875" customWidth="1"/>
    <col min="6684" max="6684" width="9.42578125" customWidth="1"/>
    <col min="6685" max="6685" width="9.85546875" customWidth="1"/>
    <col min="6686" max="6686" width="9.5703125" customWidth="1"/>
    <col min="6687" max="6687" width="11.5703125" customWidth="1"/>
    <col min="6688" max="6688" width="9.85546875" customWidth="1"/>
    <col min="6689" max="6689" width="9" customWidth="1"/>
    <col min="6690" max="6690" width="8.7109375" customWidth="1"/>
    <col min="6691" max="6691" width="7.28515625" customWidth="1"/>
    <col min="6692" max="6692" width="1.85546875" customWidth="1"/>
    <col min="6694" max="6694" width="1.85546875" customWidth="1"/>
    <col min="6696" max="6696" width="1.85546875" customWidth="1"/>
    <col min="6916" max="6916" width="16.28515625" customWidth="1"/>
    <col min="6917" max="6924" width="10.28515625" customWidth="1"/>
    <col min="6925" max="6929" width="10.140625" customWidth="1"/>
    <col min="6930" max="6931" width="11.85546875" customWidth="1"/>
    <col min="6932" max="6932" width="14.7109375" customWidth="1"/>
    <col min="6933" max="6933" width="12.42578125" customWidth="1"/>
    <col min="6934" max="6934" width="11.42578125" customWidth="1"/>
    <col min="6935" max="6935" width="9.85546875" customWidth="1"/>
    <col min="6936" max="6936" width="8.85546875" customWidth="1"/>
    <col min="6937" max="6937" width="9.42578125" customWidth="1"/>
    <col min="6938" max="6938" width="10.5703125" customWidth="1"/>
    <col min="6939" max="6939" width="9.85546875" customWidth="1"/>
    <col min="6940" max="6940" width="9.42578125" customWidth="1"/>
    <col min="6941" max="6941" width="9.85546875" customWidth="1"/>
    <col min="6942" max="6942" width="9.5703125" customWidth="1"/>
    <col min="6943" max="6943" width="11.5703125" customWidth="1"/>
    <col min="6944" max="6944" width="9.85546875" customWidth="1"/>
    <col min="6945" max="6945" width="9" customWidth="1"/>
    <col min="6946" max="6946" width="8.7109375" customWidth="1"/>
    <col min="6947" max="6947" width="7.28515625" customWidth="1"/>
    <col min="6948" max="6948" width="1.85546875" customWidth="1"/>
    <col min="6950" max="6950" width="1.85546875" customWidth="1"/>
    <col min="6952" max="6952" width="1.85546875" customWidth="1"/>
    <col min="7172" max="7172" width="16.28515625" customWidth="1"/>
    <col min="7173" max="7180" width="10.28515625" customWidth="1"/>
    <col min="7181" max="7185" width="10.140625" customWidth="1"/>
    <col min="7186" max="7187" width="11.85546875" customWidth="1"/>
    <col min="7188" max="7188" width="14.7109375" customWidth="1"/>
    <col min="7189" max="7189" width="12.42578125" customWidth="1"/>
    <col min="7190" max="7190" width="11.42578125" customWidth="1"/>
    <col min="7191" max="7191" width="9.85546875" customWidth="1"/>
    <col min="7192" max="7192" width="8.85546875" customWidth="1"/>
    <col min="7193" max="7193" width="9.42578125" customWidth="1"/>
    <col min="7194" max="7194" width="10.5703125" customWidth="1"/>
    <col min="7195" max="7195" width="9.85546875" customWidth="1"/>
    <col min="7196" max="7196" width="9.42578125" customWidth="1"/>
    <col min="7197" max="7197" width="9.85546875" customWidth="1"/>
    <col min="7198" max="7198" width="9.5703125" customWidth="1"/>
    <col min="7199" max="7199" width="11.5703125" customWidth="1"/>
    <col min="7200" max="7200" width="9.85546875" customWidth="1"/>
    <col min="7201" max="7201" width="9" customWidth="1"/>
    <col min="7202" max="7202" width="8.7109375" customWidth="1"/>
    <col min="7203" max="7203" width="7.28515625" customWidth="1"/>
    <col min="7204" max="7204" width="1.85546875" customWidth="1"/>
    <col min="7206" max="7206" width="1.85546875" customWidth="1"/>
    <col min="7208" max="7208" width="1.85546875" customWidth="1"/>
    <col min="7428" max="7428" width="16.28515625" customWidth="1"/>
    <col min="7429" max="7436" width="10.28515625" customWidth="1"/>
    <col min="7437" max="7441" width="10.140625" customWidth="1"/>
    <col min="7442" max="7443" width="11.85546875" customWidth="1"/>
    <col min="7444" max="7444" width="14.7109375" customWidth="1"/>
    <col min="7445" max="7445" width="12.42578125" customWidth="1"/>
    <col min="7446" max="7446" width="11.42578125" customWidth="1"/>
    <col min="7447" max="7447" width="9.85546875" customWidth="1"/>
    <col min="7448" max="7448" width="8.85546875" customWidth="1"/>
    <col min="7449" max="7449" width="9.42578125" customWidth="1"/>
    <col min="7450" max="7450" width="10.5703125" customWidth="1"/>
    <col min="7451" max="7451" width="9.85546875" customWidth="1"/>
    <col min="7452" max="7452" width="9.42578125" customWidth="1"/>
    <col min="7453" max="7453" width="9.85546875" customWidth="1"/>
    <col min="7454" max="7454" width="9.5703125" customWidth="1"/>
    <col min="7455" max="7455" width="11.5703125" customWidth="1"/>
    <col min="7456" max="7456" width="9.85546875" customWidth="1"/>
    <col min="7457" max="7457" width="9" customWidth="1"/>
    <col min="7458" max="7458" width="8.7109375" customWidth="1"/>
    <col min="7459" max="7459" width="7.28515625" customWidth="1"/>
    <col min="7460" max="7460" width="1.85546875" customWidth="1"/>
    <col min="7462" max="7462" width="1.85546875" customWidth="1"/>
    <col min="7464" max="7464" width="1.85546875" customWidth="1"/>
    <col min="7684" max="7684" width="16.28515625" customWidth="1"/>
    <col min="7685" max="7692" width="10.28515625" customWidth="1"/>
    <col min="7693" max="7697" width="10.140625" customWidth="1"/>
    <col min="7698" max="7699" width="11.85546875" customWidth="1"/>
    <col min="7700" max="7700" width="14.7109375" customWidth="1"/>
    <col min="7701" max="7701" width="12.42578125" customWidth="1"/>
    <col min="7702" max="7702" width="11.42578125" customWidth="1"/>
    <col min="7703" max="7703" width="9.85546875" customWidth="1"/>
    <col min="7704" max="7704" width="8.85546875" customWidth="1"/>
    <col min="7705" max="7705" width="9.42578125" customWidth="1"/>
    <col min="7706" max="7706" width="10.5703125" customWidth="1"/>
    <col min="7707" max="7707" width="9.85546875" customWidth="1"/>
    <col min="7708" max="7708" width="9.42578125" customWidth="1"/>
    <col min="7709" max="7709" width="9.85546875" customWidth="1"/>
    <col min="7710" max="7710" width="9.5703125" customWidth="1"/>
    <col min="7711" max="7711" width="11.5703125" customWidth="1"/>
    <col min="7712" max="7712" width="9.85546875" customWidth="1"/>
    <col min="7713" max="7713" width="9" customWidth="1"/>
    <col min="7714" max="7714" width="8.7109375" customWidth="1"/>
    <col min="7715" max="7715" width="7.28515625" customWidth="1"/>
    <col min="7716" max="7716" width="1.85546875" customWidth="1"/>
    <col min="7718" max="7718" width="1.85546875" customWidth="1"/>
    <col min="7720" max="7720" width="1.85546875" customWidth="1"/>
    <col min="7940" max="7940" width="16.28515625" customWidth="1"/>
    <col min="7941" max="7948" width="10.28515625" customWidth="1"/>
    <col min="7949" max="7953" width="10.140625" customWidth="1"/>
    <col min="7954" max="7955" width="11.85546875" customWidth="1"/>
    <col min="7956" max="7956" width="14.7109375" customWidth="1"/>
    <col min="7957" max="7957" width="12.42578125" customWidth="1"/>
    <col min="7958" max="7958" width="11.42578125" customWidth="1"/>
    <col min="7959" max="7959" width="9.85546875" customWidth="1"/>
    <col min="7960" max="7960" width="8.85546875" customWidth="1"/>
    <col min="7961" max="7961" width="9.42578125" customWidth="1"/>
    <col min="7962" max="7962" width="10.5703125" customWidth="1"/>
    <col min="7963" max="7963" width="9.85546875" customWidth="1"/>
    <col min="7964" max="7964" width="9.42578125" customWidth="1"/>
    <col min="7965" max="7965" width="9.85546875" customWidth="1"/>
    <col min="7966" max="7966" width="9.5703125" customWidth="1"/>
    <col min="7967" max="7967" width="11.5703125" customWidth="1"/>
    <col min="7968" max="7968" width="9.85546875" customWidth="1"/>
    <col min="7969" max="7969" width="9" customWidth="1"/>
    <col min="7970" max="7970" width="8.7109375" customWidth="1"/>
    <col min="7971" max="7971" width="7.28515625" customWidth="1"/>
    <col min="7972" max="7972" width="1.85546875" customWidth="1"/>
    <col min="7974" max="7974" width="1.85546875" customWidth="1"/>
    <col min="7976" max="7976" width="1.85546875" customWidth="1"/>
    <col min="8196" max="8196" width="16.28515625" customWidth="1"/>
    <col min="8197" max="8204" width="10.28515625" customWidth="1"/>
    <col min="8205" max="8209" width="10.140625" customWidth="1"/>
    <col min="8210" max="8211" width="11.85546875" customWidth="1"/>
    <col min="8212" max="8212" width="14.7109375" customWidth="1"/>
    <col min="8213" max="8213" width="12.42578125" customWidth="1"/>
    <col min="8214" max="8214" width="11.42578125" customWidth="1"/>
    <col min="8215" max="8215" width="9.85546875" customWidth="1"/>
    <col min="8216" max="8216" width="8.85546875" customWidth="1"/>
    <col min="8217" max="8217" width="9.42578125" customWidth="1"/>
    <col min="8218" max="8218" width="10.5703125" customWidth="1"/>
    <col min="8219" max="8219" width="9.85546875" customWidth="1"/>
    <col min="8220" max="8220" width="9.42578125" customWidth="1"/>
    <col min="8221" max="8221" width="9.85546875" customWidth="1"/>
    <col min="8222" max="8222" width="9.5703125" customWidth="1"/>
    <col min="8223" max="8223" width="11.5703125" customWidth="1"/>
    <col min="8224" max="8224" width="9.85546875" customWidth="1"/>
    <col min="8225" max="8225" width="9" customWidth="1"/>
    <col min="8226" max="8226" width="8.7109375" customWidth="1"/>
    <col min="8227" max="8227" width="7.28515625" customWidth="1"/>
    <col min="8228" max="8228" width="1.85546875" customWidth="1"/>
    <col min="8230" max="8230" width="1.85546875" customWidth="1"/>
    <col min="8232" max="8232" width="1.85546875" customWidth="1"/>
    <col min="8452" max="8452" width="16.28515625" customWidth="1"/>
    <col min="8453" max="8460" width="10.28515625" customWidth="1"/>
    <col min="8461" max="8465" width="10.140625" customWidth="1"/>
    <col min="8466" max="8467" width="11.85546875" customWidth="1"/>
    <col min="8468" max="8468" width="14.7109375" customWidth="1"/>
    <col min="8469" max="8469" width="12.42578125" customWidth="1"/>
    <col min="8470" max="8470" width="11.42578125" customWidth="1"/>
    <col min="8471" max="8471" width="9.85546875" customWidth="1"/>
    <col min="8472" max="8472" width="8.85546875" customWidth="1"/>
    <col min="8473" max="8473" width="9.42578125" customWidth="1"/>
    <col min="8474" max="8474" width="10.5703125" customWidth="1"/>
    <col min="8475" max="8475" width="9.85546875" customWidth="1"/>
    <col min="8476" max="8476" width="9.42578125" customWidth="1"/>
    <col min="8477" max="8477" width="9.85546875" customWidth="1"/>
    <col min="8478" max="8478" width="9.5703125" customWidth="1"/>
    <col min="8479" max="8479" width="11.5703125" customWidth="1"/>
    <col min="8480" max="8480" width="9.85546875" customWidth="1"/>
    <col min="8481" max="8481" width="9" customWidth="1"/>
    <col min="8482" max="8482" width="8.7109375" customWidth="1"/>
    <col min="8483" max="8483" width="7.28515625" customWidth="1"/>
    <col min="8484" max="8484" width="1.85546875" customWidth="1"/>
    <col min="8486" max="8486" width="1.85546875" customWidth="1"/>
    <col min="8488" max="8488" width="1.85546875" customWidth="1"/>
    <col min="8708" max="8708" width="16.28515625" customWidth="1"/>
    <col min="8709" max="8716" width="10.28515625" customWidth="1"/>
    <col min="8717" max="8721" width="10.140625" customWidth="1"/>
    <col min="8722" max="8723" width="11.85546875" customWidth="1"/>
    <col min="8724" max="8724" width="14.7109375" customWidth="1"/>
    <col min="8725" max="8725" width="12.42578125" customWidth="1"/>
    <col min="8726" max="8726" width="11.42578125" customWidth="1"/>
    <col min="8727" max="8727" width="9.85546875" customWidth="1"/>
    <col min="8728" max="8728" width="8.85546875" customWidth="1"/>
    <col min="8729" max="8729" width="9.42578125" customWidth="1"/>
    <col min="8730" max="8730" width="10.5703125" customWidth="1"/>
    <col min="8731" max="8731" width="9.85546875" customWidth="1"/>
    <col min="8732" max="8732" width="9.42578125" customWidth="1"/>
    <col min="8733" max="8733" width="9.85546875" customWidth="1"/>
    <col min="8734" max="8734" width="9.5703125" customWidth="1"/>
    <col min="8735" max="8735" width="11.5703125" customWidth="1"/>
    <col min="8736" max="8736" width="9.85546875" customWidth="1"/>
    <col min="8737" max="8737" width="9" customWidth="1"/>
    <col min="8738" max="8738" width="8.7109375" customWidth="1"/>
    <col min="8739" max="8739" width="7.28515625" customWidth="1"/>
    <col min="8740" max="8740" width="1.85546875" customWidth="1"/>
    <col min="8742" max="8742" width="1.85546875" customWidth="1"/>
    <col min="8744" max="8744" width="1.85546875" customWidth="1"/>
    <col min="8964" max="8964" width="16.28515625" customWidth="1"/>
    <col min="8965" max="8972" width="10.28515625" customWidth="1"/>
    <col min="8973" max="8977" width="10.140625" customWidth="1"/>
    <col min="8978" max="8979" width="11.85546875" customWidth="1"/>
    <col min="8980" max="8980" width="14.7109375" customWidth="1"/>
    <col min="8981" max="8981" width="12.42578125" customWidth="1"/>
    <col min="8982" max="8982" width="11.42578125" customWidth="1"/>
    <col min="8983" max="8983" width="9.85546875" customWidth="1"/>
    <col min="8984" max="8984" width="8.85546875" customWidth="1"/>
    <col min="8985" max="8985" width="9.42578125" customWidth="1"/>
    <col min="8986" max="8986" width="10.5703125" customWidth="1"/>
    <col min="8987" max="8987" width="9.85546875" customWidth="1"/>
    <col min="8988" max="8988" width="9.42578125" customWidth="1"/>
    <col min="8989" max="8989" width="9.85546875" customWidth="1"/>
    <col min="8990" max="8990" width="9.5703125" customWidth="1"/>
    <col min="8991" max="8991" width="11.5703125" customWidth="1"/>
    <col min="8992" max="8992" width="9.85546875" customWidth="1"/>
    <col min="8993" max="8993" width="9" customWidth="1"/>
    <col min="8994" max="8994" width="8.7109375" customWidth="1"/>
    <col min="8995" max="8995" width="7.28515625" customWidth="1"/>
    <col min="8996" max="8996" width="1.85546875" customWidth="1"/>
    <col min="8998" max="8998" width="1.85546875" customWidth="1"/>
    <col min="9000" max="9000" width="1.85546875" customWidth="1"/>
    <col min="9220" max="9220" width="16.28515625" customWidth="1"/>
    <col min="9221" max="9228" width="10.28515625" customWidth="1"/>
    <col min="9229" max="9233" width="10.140625" customWidth="1"/>
    <col min="9234" max="9235" width="11.85546875" customWidth="1"/>
    <col min="9236" max="9236" width="14.7109375" customWidth="1"/>
    <col min="9237" max="9237" width="12.42578125" customWidth="1"/>
    <col min="9238" max="9238" width="11.42578125" customWidth="1"/>
    <col min="9239" max="9239" width="9.85546875" customWidth="1"/>
    <col min="9240" max="9240" width="8.85546875" customWidth="1"/>
    <col min="9241" max="9241" width="9.42578125" customWidth="1"/>
    <col min="9242" max="9242" width="10.5703125" customWidth="1"/>
    <col min="9243" max="9243" width="9.85546875" customWidth="1"/>
    <col min="9244" max="9244" width="9.42578125" customWidth="1"/>
    <col min="9245" max="9245" width="9.85546875" customWidth="1"/>
    <col min="9246" max="9246" width="9.5703125" customWidth="1"/>
    <col min="9247" max="9247" width="11.5703125" customWidth="1"/>
    <col min="9248" max="9248" width="9.85546875" customWidth="1"/>
    <col min="9249" max="9249" width="9" customWidth="1"/>
    <col min="9250" max="9250" width="8.7109375" customWidth="1"/>
    <col min="9251" max="9251" width="7.28515625" customWidth="1"/>
    <col min="9252" max="9252" width="1.85546875" customWidth="1"/>
    <col min="9254" max="9254" width="1.85546875" customWidth="1"/>
    <col min="9256" max="9256" width="1.85546875" customWidth="1"/>
    <col min="9476" max="9476" width="16.28515625" customWidth="1"/>
    <col min="9477" max="9484" width="10.28515625" customWidth="1"/>
    <col min="9485" max="9489" width="10.140625" customWidth="1"/>
    <col min="9490" max="9491" width="11.85546875" customWidth="1"/>
    <col min="9492" max="9492" width="14.7109375" customWidth="1"/>
    <col min="9493" max="9493" width="12.42578125" customWidth="1"/>
    <col min="9494" max="9494" width="11.42578125" customWidth="1"/>
    <col min="9495" max="9495" width="9.85546875" customWidth="1"/>
    <col min="9496" max="9496" width="8.85546875" customWidth="1"/>
    <col min="9497" max="9497" width="9.42578125" customWidth="1"/>
    <col min="9498" max="9498" width="10.5703125" customWidth="1"/>
    <col min="9499" max="9499" width="9.85546875" customWidth="1"/>
    <col min="9500" max="9500" width="9.42578125" customWidth="1"/>
    <col min="9501" max="9501" width="9.85546875" customWidth="1"/>
    <col min="9502" max="9502" width="9.5703125" customWidth="1"/>
    <col min="9503" max="9503" width="11.5703125" customWidth="1"/>
    <col min="9504" max="9504" width="9.85546875" customWidth="1"/>
    <col min="9505" max="9505" width="9" customWidth="1"/>
    <col min="9506" max="9506" width="8.7109375" customWidth="1"/>
    <col min="9507" max="9507" width="7.28515625" customWidth="1"/>
    <col min="9508" max="9508" width="1.85546875" customWidth="1"/>
    <col min="9510" max="9510" width="1.85546875" customWidth="1"/>
    <col min="9512" max="9512" width="1.85546875" customWidth="1"/>
    <col min="9732" max="9732" width="16.28515625" customWidth="1"/>
    <col min="9733" max="9740" width="10.28515625" customWidth="1"/>
    <col min="9741" max="9745" width="10.140625" customWidth="1"/>
    <col min="9746" max="9747" width="11.85546875" customWidth="1"/>
    <col min="9748" max="9748" width="14.7109375" customWidth="1"/>
    <col min="9749" max="9749" width="12.42578125" customWidth="1"/>
    <col min="9750" max="9750" width="11.42578125" customWidth="1"/>
    <col min="9751" max="9751" width="9.85546875" customWidth="1"/>
    <col min="9752" max="9752" width="8.85546875" customWidth="1"/>
    <col min="9753" max="9753" width="9.42578125" customWidth="1"/>
    <col min="9754" max="9754" width="10.5703125" customWidth="1"/>
    <col min="9755" max="9755" width="9.85546875" customWidth="1"/>
    <col min="9756" max="9756" width="9.42578125" customWidth="1"/>
    <col min="9757" max="9757" width="9.85546875" customWidth="1"/>
    <col min="9758" max="9758" width="9.5703125" customWidth="1"/>
    <col min="9759" max="9759" width="11.5703125" customWidth="1"/>
    <col min="9760" max="9760" width="9.85546875" customWidth="1"/>
    <col min="9761" max="9761" width="9" customWidth="1"/>
    <col min="9762" max="9762" width="8.7109375" customWidth="1"/>
    <col min="9763" max="9763" width="7.28515625" customWidth="1"/>
    <col min="9764" max="9764" width="1.85546875" customWidth="1"/>
    <col min="9766" max="9766" width="1.85546875" customWidth="1"/>
    <col min="9768" max="9768" width="1.85546875" customWidth="1"/>
    <col min="9988" max="9988" width="16.28515625" customWidth="1"/>
    <col min="9989" max="9996" width="10.28515625" customWidth="1"/>
    <col min="9997" max="10001" width="10.140625" customWidth="1"/>
    <col min="10002" max="10003" width="11.85546875" customWidth="1"/>
    <col min="10004" max="10004" width="14.7109375" customWidth="1"/>
    <col min="10005" max="10005" width="12.42578125" customWidth="1"/>
    <col min="10006" max="10006" width="11.42578125" customWidth="1"/>
    <col min="10007" max="10007" width="9.85546875" customWidth="1"/>
    <col min="10008" max="10008" width="8.85546875" customWidth="1"/>
    <col min="10009" max="10009" width="9.42578125" customWidth="1"/>
    <col min="10010" max="10010" width="10.5703125" customWidth="1"/>
    <col min="10011" max="10011" width="9.85546875" customWidth="1"/>
    <col min="10012" max="10012" width="9.42578125" customWidth="1"/>
    <col min="10013" max="10013" width="9.85546875" customWidth="1"/>
    <col min="10014" max="10014" width="9.5703125" customWidth="1"/>
    <col min="10015" max="10015" width="11.5703125" customWidth="1"/>
    <col min="10016" max="10016" width="9.85546875" customWidth="1"/>
    <col min="10017" max="10017" width="9" customWidth="1"/>
    <col min="10018" max="10018" width="8.7109375" customWidth="1"/>
    <col min="10019" max="10019" width="7.28515625" customWidth="1"/>
    <col min="10020" max="10020" width="1.85546875" customWidth="1"/>
    <col min="10022" max="10022" width="1.85546875" customWidth="1"/>
    <col min="10024" max="10024" width="1.85546875" customWidth="1"/>
    <col min="10244" max="10244" width="16.28515625" customWidth="1"/>
    <col min="10245" max="10252" width="10.28515625" customWidth="1"/>
    <col min="10253" max="10257" width="10.140625" customWidth="1"/>
    <col min="10258" max="10259" width="11.85546875" customWidth="1"/>
    <col min="10260" max="10260" width="14.7109375" customWidth="1"/>
    <col min="10261" max="10261" width="12.42578125" customWidth="1"/>
    <col min="10262" max="10262" width="11.42578125" customWidth="1"/>
    <col min="10263" max="10263" width="9.85546875" customWidth="1"/>
    <col min="10264" max="10264" width="8.85546875" customWidth="1"/>
    <col min="10265" max="10265" width="9.42578125" customWidth="1"/>
    <col min="10266" max="10266" width="10.5703125" customWidth="1"/>
    <col min="10267" max="10267" width="9.85546875" customWidth="1"/>
    <col min="10268" max="10268" width="9.42578125" customWidth="1"/>
    <col min="10269" max="10269" width="9.85546875" customWidth="1"/>
    <col min="10270" max="10270" width="9.5703125" customWidth="1"/>
    <col min="10271" max="10271" width="11.5703125" customWidth="1"/>
    <col min="10272" max="10272" width="9.85546875" customWidth="1"/>
    <col min="10273" max="10273" width="9" customWidth="1"/>
    <col min="10274" max="10274" width="8.7109375" customWidth="1"/>
    <col min="10275" max="10275" width="7.28515625" customWidth="1"/>
    <col min="10276" max="10276" width="1.85546875" customWidth="1"/>
    <col min="10278" max="10278" width="1.85546875" customWidth="1"/>
    <col min="10280" max="10280" width="1.85546875" customWidth="1"/>
    <col min="10500" max="10500" width="16.28515625" customWidth="1"/>
    <col min="10501" max="10508" width="10.28515625" customWidth="1"/>
    <col min="10509" max="10513" width="10.140625" customWidth="1"/>
    <col min="10514" max="10515" width="11.85546875" customWidth="1"/>
    <col min="10516" max="10516" width="14.7109375" customWidth="1"/>
    <col min="10517" max="10517" width="12.42578125" customWidth="1"/>
    <col min="10518" max="10518" width="11.42578125" customWidth="1"/>
    <col min="10519" max="10519" width="9.85546875" customWidth="1"/>
    <col min="10520" max="10520" width="8.85546875" customWidth="1"/>
    <col min="10521" max="10521" width="9.42578125" customWidth="1"/>
    <col min="10522" max="10522" width="10.5703125" customWidth="1"/>
    <col min="10523" max="10523" width="9.85546875" customWidth="1"/>
    <col min="10524" max="10524" width="9.42578125" customWidth="1"/>
    <col min="10525" max="10525" width="9.85546875" customWidth="1"/>
    <col min="10526" max="10526" width="9.5703125" customWidth="1"/>
    <col min="10527" max="10527" width="11.5703125" customWidth="1"/>
    <col min="10528" max="10528" width="9.85546875" customWidth="1"/>
    <col min="10529" max="10529" width="9" customWidth="1"/>
    <col min="10530" max="10530" width="8.7109375" customWidth="1"/>
    <col min="10531" max="10531" width="7.28515625" customWidth="1"/>
    <col min="10532" max="10532" width="1.85546875" customWidth="1"/>
    <col min="10534" max="10534" width="1.85546875" customWidth="1"/>
    <col min="10536" max="10536" width="1.85546875" customWidth="1"/>
    <col min="10756" max="10756" width="16.28515625" customWidth="1"/>
    <col min="10757" max="10764" width="10.28515625" customWidth="1"/>
    <col min="10765" max="10769" width="10.140625" customWidth="1"/>
    <col min="10770" max="10771" width="11.85546875" customWidth="1"/>
    <col min="10772" max="10772" width="14.7109375" customWidth="1"/>
    <col min="10773" max="10773" width="12.42578125" customWidth="1"/>
    <col min="10774" max="10774" width="11.42578125" customWidth="1"/>
    <col min="10775" max="10775" width="9.85546875" customWidth="1"/>
    <col min="10776" max="10776" width="8.85546875" customWidth="1"/>
    <col min="10777" max="10777" width="9.42578125" customWidth="1"/>
    <col min="10778" max="10778" width="10.5703125" customWidth="1"/>
    <col min="10779" max="10779" width="9.85546875" customWidth="1"/>
    <col min="10780" max="10780" width="9.42578125" customWidth="1"/>
    <col min="10781" max="10781" width="9.85546875" customWidth="1"/>
    <col min="10782" max="10782" width="9.5703125" customWidth="1"/>
    <col min="10783" max="10783" width="11.5703125" customWidth="1"/>
    <col min="10784" max="10784" width="9.85546875" customWidth="1"/>
    <col min="10785" max="10785" width="9" customWidth="1"/>
    <col min="10786" max="10786" width="8.7109375" customWidth="1"/>
    <col min="10787" max="10787" width="7.28515625" customWidth="1"/>
    <col min="10788" max="10788" width="1.85546875" customWidth="1"/>
    <col min="10790" max="10790" width="1.85546875" customWidth="1"/>
    <col min="10792" max="10792" width="1.85546875" customWidth="1"/>
    <col min="11012" max="11012" width="16.28515625" customWidth="1"/>
    <col min="11013" max="11020" width="10.28515625" customWidth="1"/>
    <col min="11021" max="11025" width="10.140625" customWidth="1"/>
    <col min="11026" max="11027" width="11.85546875" customWidth="1"/>
    <col min="11028" max="11028" width="14.7109375" customWidth="1"/>
    <col min="11029" max="11029" width="12.42578125" customWidth="1"/>
    <col min="11030" max="11030" width="11.42578125" customWidth="1"/>
    <col min="11031" max="11031" width="9.85546875" customWidth="1"/>
    <col min="11032" max="11032" width="8.85546875" customWidth="1"/>
    <col min="11033" max="11033" width="9.42578125" customWidth="1"/>
    <col min="11034" max="11034" width="10.5703125" customWidth="1"/>
    <col min="11035" max="11035" width="9.85546875" customWidth="1"/>
    <col min="11036" max="11036" width="9.42578125" customWidth="1"/>
    <col min="11037" max="11037" width="9.85546875" customWidth="1"/>
    <col min="11038" max="11038" width="9.5703125" customWidth="1"/>
    <col min="11039" max="11039" width="11.5703125" customWidth="1"/>
    <col min="11040" max="11040" width="9.85546875" customWidth="1"/>
    <col min="11041" max="11041" width="9" customWidth="1"/>
    <col min="11042" max="11042" width="8.7109375" customWidth="1"/>
    <col min="11043" max="11043" width="7.28515625" customWidth="1"/>
    <col min="11044" max="11044" width="1.85546875" customWidth="1"/>
    <col min="11046" max="11046" width="1.85546875" customWidth="1"/>
    <col min="11048" max="11048" width="1.85546875" customWidth="1"/>
    <col min="11268" max="11268" width="16.28515625" customWidth="1"/>
    <col min="11269" max="11276" width="10.28515625" customWidth="1"/>
    <col min="11277" max="11281" width="10.140625" customWidth="1"/>
    <col min="11282" max="11283" width="11.85546875" customWidth="1"/>
    <col min="11284" max="11284" width="14.7109375" customWidth="1"/>
    <col min="11285" max="11285" width="12.42578125" customWidth="1"/>
    <col min="11286" max="11286" width="11.42578125" customWidth="1"/>
    <col min="11287" max="11287" width="9.85546875" customWidth="1"/>
    <col min="11288" max="11288" width="8.85546875" customWidth="1"/>
    <col min="11289" max="11289" width="9.42578125" customWidth="1"/>
    <col min="11290" max="11290" width="10.5703125" customWidth="1"/>
    <col min="11291" max="11291" width="9.85546875" customWidth="1"/>
    <col min="11292" max="11292" width="9.42578125" customWidth="1"/>
    <col min="11293" max="11293" width="9.85546875" customWidth="1"/>
    <col min="11294" max="11294" width="9.5703125" customWidth="1"/>
    <col min="11295" max="11295" width="11.5703125" customWidth="1"/>
    <col min="11296" max="11296" width="9.85546875" customWidth="1"/>
    <col min="11297" max="11297" width="9" customWidth="1"/>
    <col min="11298" max="11298" width="8.7109375" customWidth="1"/>
    <col min="11299" max="11299" width="7.28515625" customWidth="1"/>
    <col min="11300" max="11300" width="1.85546875" customWidth="1"/>
    <col min="11302" max="11302" width="1.85546875" customWidth="1"/>
    <col min="11304" max="11304" width="1.85546875" customWidth="1"/>
    <col min="11524" max="11524" width="16.28515625" customWidth="1"/>
    <col min="11525" max="11532" width="10.28515625" customWidth="1"/>
    <col min="11533" max="11537" width="10.140625" customWidth="1"/>
    <col min="11538" max="11539" width="11.85546875" customWidth="1"/>
    <col min="11540" max="11540" width="14.7109375" customWidth="1"/>
    <col min="11541" max="11541" width="12.42578125" customWidth="1"/>
    <col min="11542" max="11542" width="11.42578125" customWidth="1"/>
    <col min="11543" max="11543" width="9.85546875" customWidth="1"/>
    <col min="11544" max="11544" width="8.85546875" customWidth="1"/>
    <col min="11545" max="11545" width="9.42578125" customWidth="1"/>
    <col min="11546" max="11546" width="10.5703125" customWidth="1"/>
    <col min="11547" max="11547" width="9.85546875" customWidth="1"/>
    <col min="11548" max="11548" width="9.42578125" customWidth="1"/>
    <col min="11549" max="11549" width="9.85546875" customWidth="1"/>
    <col min="11550" max="11550" width="9.5703125" customWidth="1"/>
    <col min="11551" max="11551" width="11.5703125" customWidth="1"/>
    <col min="11552" max="11552" width="9.85546875" customWidth="1"/>
    <col min="11553" max="11553" width="9" customWidth="1"/>
    <col min="11554" max="11554" width="8.7109375" customWidth="1"/>
    <col min="11555" max="11555" width="7.28515625" customWidth="1"/>
    <col min="11556" max="11556" width="1.85546875" customWidth="1"/>
    <col min="11558" max="11558" width="1.85546875" customWidth="1"/>
    <col min="11560" max="11560" width="1.85546875" customWidth="1"/>
    <col min="11780" max="11780" width="16.28515625" customWidth="1"/>
    <col min="11781" max="11788" width="10.28515625" customWidth="1"/>
    <col min="11789" max="11793" width="10.140625" customWidth="1"/>
    <col min="11794" max="11795" width="11.85546875" customWidth="1"/>
    <col min="11796" max="11796" width="14.7109375" customWidth="1"/>
    <col min="11797" max="11797" width="12.42578125" customWidth="1"/>
    <col min="11798" max="11798" width="11.42578125" customWidth="1"/>
    <col min="11799" max="11799" width="9.85546875" customWidth="1"/>
    <col min="11800" max="11800" width="8.85546875" customWidth="1"/>
    <col min="11801" max="11801" width="9.42578125" customWidth="1"/>
    <col min="11802" max="11802" width="10.5703125" customWidth="1"/>
    <col min="11803" max="11803" width="9.85546875" customWidth="1"/>
    <col min="11804" max="11804" width="9.42578125" customWidth="1"/>
    <col min="11805" max="11805" width="9.85546875" customWidth="1"/>
    <col min="11806" max="11806" width="9.5703125" customWidth="1"/>
    <col min="11807" max="11807" width="11.5703125" customWidth="1"/>
    <col min="11808" max="11808" width="9.85546875" customWidth="1"/>
    <col min="11809" max="11809" width="9" customWidth="1"/>
    <col min="11810" max="11810" width="8.7109375" customWidth="1"/>
    <col min="11811" max="11811" width="7.28515625" customWidth="1"/>
    <col min="11812" max="11812" width="1.85546875" customWidth="1"/>
    <col min="11814" max="11814" width="1.85546875" customWidth="1"/>
    <col min="11816" max="11816" width="1.85546875" customWidth="1"/>
    <col min="12036" max="12036" width="16.28515625" customWidth="1"/>
    <col min="12037" max="12044" width="10.28515625" customWidth="1"/>
    <col min="12045" max="12049" width="10.140625" customWidth="1"/>
    <col min="12050" max="12051" width="11.85546875" customWidth="1"/>
    <col min="12052" max="12052" width="14.7109375" customWidth="1"/>
    <col min="12053" max="12053" width="12.42578125" customWidth="1"/>
    <col min="12054" max="12054" width="11.42578125" customWidth="1"/>
    <col min="12055" max="12055" width="9.85546875" customWidth="1"/>
    <col min="12056" max="12056" width="8.85546875" customWidth="1"/>
    <col min="12057" max="12057" width="9.42578125" customWidth="1"/>
    <col min="12058" max="12058" width="10.5703125" customWidth="1"/>
    <col min="12059" max="12059" width="9.85546875" customWidth="1"/>
    <col min="12060" max="12060" width="9.42578125" customWidth="1"/>
    <col min="12061" max="12061" width="9.85546875" customWidth="1"/>
    <col min="12062" max="12062" width="9.5703125" customWidth="1"/>
    <col min="12063" max="12063" width="11.5703125" customWidth="1"/>
    <col min="12064" max="12064" width="9.85546875" customWidth="1"/>
    <col min="12065" max="12065" width="9" customWidth="1"/>
    <col min="12066" max="12066" width="8.7109375" customWidth="1"/>
    <col min="12067" max="12067" width="7.28515625" customWidth="1"/>
    <col min="12068" max="12068" width="1.85546875" customWidth="1"/>
    <col min="12070" max="12070" width="1.85546875" customWidth="1"/>
    <col min="12072" max="12072" width="1.85546875" customWidth="1"/>
    <col min="12292" max="12292" width="16.28515625" customWidth="1"/>
    <col min="12293" max="12300" width="10.28515625" customWidth="1"/>
    <col min="12301" max="12305" width="10.140625" customWidth="1"/>
    <col min="12306" max="12307" width="11.85546875" customWidth="1"/>
    <col min="12308" max="12308" width="14.7109375" customWidth="1"/>
    <col min="12309" max="12309" width="12.42578125" customWidth="1"/>
    <col min="12310" max="12310" width="11.42578125" customWidth="1"/>
    <col min="12311" max="12311" width="9.85546875" customWidth="1"/>
    <col min="12312" max="12312" width="8.85546875" customWidth="1"/>
    <col min="12313" max="12313" width="9.42578125" customWidth="1"/>
    <col min="12314" max="12314" width="10.5703125" customWidth="1"/>
    <col min="12315" max="12315" width="9.85546875" customWidth="1"/>
    <col min="12316" max="12316" width="9.42578125" customWidth="1"/>
    <col min="12317" max="12317" width="9.85546875" customWidth="1"/>
    <col min="12318" max="12318" width="9.5703125" customWidth="1"/>
    <col min="12319" max="12319" width="11.5703125" customWidth="1"/>
    <col min="12320" max="12320" width="9.85546875" customWidth="1"/>
    <col min="12321" max="12321" width="9" customWidth="1"/>
    <col min="12322" max="12322" width="8.7109375" customWidth="1"/>
    <col min="12323" max="12323" width="7.28515625" customWidth="1"/>
    <col min="12324" max="12324" width="1.85546875" customWidth="1"/>
    <col min="12326" max="12326" width="1.85546875" customWidth="1"/>
    <col min="12328" max="12328" width="1.85546875" customWidth="1"/>
    <col min="12548" max="12548" width="16.28515625" customWidth="1"/>
    <col min="12549" max="12556" width="10.28515625" customWidth="1"/>
    <col min="12557" max="12561" width="10.140625" customWidth="1"/>
    <col min="12562" max="12563" width="11.85546875" customWidth="1"/>
    <col min="12564" max="12564" width="14.7109375" customWidth="1"/>
    <col min="12565" max="12565" width="12.42578125" customWidth="1"/>
    <col min="12566" max="12566" width="11.42578125" customWidth="1"/>
    <col min="12567" max="12567" width="9.85546875" customWidth="1"/>
    <col min="12568" max="12568" width="8.85546875" customWidth="1"/>
    <col min="12569" max="12569" width="9.42578125" customWidth="1"/>
    <col min="12570" max="12570" width="10.5703125" customWidth="1"/>
    <col min="12571" max="12571" width="9.85546875" customWidth="1"/>
    <col min="12572" max="12572" width="9.42578125" customWidth="1"/>
    <col min="12573" max="12573" width="9.85546875" customWidth="1"/>
    <col min="12574" max="12574" width="9.5703125" customWidth="1"/>
    <col min="12575" max="12575" width="11.5703125" customWidth="1"/>
    <col min="12576" max="12576" width="9.85546875" customWidth="1"/>
    <col min="12577" max="12577" width="9" customWidth="1"/>
    <col min="12578" max="12578" width="8.7109375" customWidth="1"/>
    <col min="12579" max="12579" width="7.28515625" customWidth="1"/>
    <col min="12580" max="12580" width="1.85546875" customWidth="1"/>
    <col min="12582" max="12582" width="1.85546875" customWidth="1"/>
    <col min="12584" max="12584" width="1.85546875" customWidth="1"/>
    <col min="12804" max="12804" width="16.28515625" customWidth="1"/>
    <col min="12805" max="12812" width="10.28515625" customWidth="1"/>
    <col min="12813" max="12817" width="10.140625" customWidth="1"/>
    <col min="12818" max="12819" width="11.85546875" customWidth="1"/>
    <col min="12820" max="12820" width="14.7109375" customWidth="1"/>
    <col min="12821" max="12821" width="12.42578125" customWidth="1"/>
    <col min="12822" max="12822" width="11.42578125" customWidth="1"/>
    <col min="12823" max="12823" width="9.85546875" customWidth="1"/>
    <col min="12824" max="12824" width="8.85546875" customWidth="1"/>
    <col min="12825" max="12825" width="9.42578125" customWidth="1"/>
    <col min="12826" max="12826" width="10.5703125" customWidth="1"/>
    <col min="12827" max="12827" width="9.85546875" customWidth="1"/>
    <col min="12828" max="12828" width="9.42578125" customWidth="1"/>
    <col min="12829" max="12829" width="9.85546875" customWidth="1"/>
    <col min="12830" max="12830" width="9.5703125" customWidth="1"/>
    <col min="12831" max="12831" width="11.5703125" customWidth="1"/>
    <col min="12832" max="12832" width="9.85546875" customWidth="1"/>
    <col min="12833" max="12833" width="9" customWidth="1"/>
    <col min="12834" max="12834" width="8.7109375" customWidth="1"/>
    <col min="12835" max="12835" width="7.28515625" customWidth="1"/>
    <col min="12836" max="12836" width="1.85546875" customWidth="1"/>
    <col min="12838" max="12838" width="1.85546875" customWidth="1"/>
    <col min="12840" max="12840" width="1.85546875" customWidth="1"/>
    <col min="13060" max="13060" width="16.28515625" customWidth="1"/>
    <col min="13061" max="13068" width="10.28515625" customWidth="1"/>
    <col min="13069" max="13073" width="10.140625" customWidth="1"/>
    <col min="13074" max="13075" width="11.85546875" customWidth="1"/>
    <col min="13076" max="13076" width="14.7109375" customWidth="1"/>
    <col min="13077" max="13077" width="12.42578125" customWidth="1"/>
    <col min="13078" max="13078" width="11.42578125" customWidth="1"/>
    <col min="13079" max="13079" width="9.85546875" customWidth="1"/>
    <col min="13080" max="13080" width="8.85546875" customWidth="1"/>
    <col min="13081" max="13081" width="9.42578125" customWidth="1"/>
    <col min="13082" max="13082" width="10.5703125" customWidth="1"/>
    <col min="13083" max="13083" width="9.85546875" customWidth="1"/>
    <col min="13084" max="13084" width="9.42578125" customWidth="1"/>
    <col min="13085" max="13085" width="9.85546875" customWidth="1"/>
    <col min="13086" max="13086" width="9.5703125" customWidth="1"/>
    <col min="13087" max="13087" width="11.5703125" customWidth="1"/>
    <col min="13088" max="13088" width="9.85546875" customWidth="1"/>
    <col min="13089" max="13089" width="9" customWidth="1"/>
    <col min="13090" max="13090" width="8.7109375" customWidth="1"/>
    <col min="13091" max="13091" width="7.28515625" customWidth="1"/>
    <col min="13092" max="13092" width="1.85546875" customWidth="1"/>
    <col min="13094" max="13094" width="1.85546875" customWidth="1"/>
    <col min="13096" max="13096" width="1.85546875" customWidth="1"/>
    <col min="13316" max="13316" width="16.28515625" customWidth="1"/>
    <col min="13317" max="13324" width="10.28515625" customWidth="1"/>
    <col min="13325" max="13329" width="10.140625" customWidth="1"/>
    <col min="13330" max="13331" width="11.85546875" customWidth="1"/>
    <col min="13332" max="13332" width="14.7109375" customWidth="1"/>
    <col min="13333" max="13333" width="12.42578125" customWidth="1"/>
    <col min="13334" max="13334" width="11.42578125" customWidth="1"/>
    <col min="13335" max="13335" width="9.85546875" customWidth="1"/>
    <col min="13336" max="13336" width="8.85546875" customWidth="1"/>
    <col min="13337" max="13337" width="9.42578125" customWidth="1"/>
    <col min="13338" max="13338" width="10.5703125" customWidth="1"/>
    <col min="13339" max="13339" width="9.85546875" customWidth="1"/>
    <col min="13340" max="13340" width="9.42578125" customWidth="1"/>
    <col min="13341" max="13341" width="9.85546875" customWidth="1"/>
    <col min="13342" max="13342" width="9.5703125" customWidth="1"/>
    <col min="13343" max="13343" width="11.5703125" customWidth="1"/>
    <col min="13344" max="13344" width="9.85546875" customWidth="1"/>
    <col min="13345" max="13345" width="9" customWidth="1"/>
    <col min="13346" max="13346" width="8.7109375" customWidth="1"/>
    <col min="13347" max="13347" width="7.28515625" customWidth="1"/>
    <col min="13348" max="13348" width="1.85546875" customWidth="1"/>
    <col min="13350" max="13350" width="1.85546875" customWidth="1"/>
    <col min="13352" max="13352" width="1.85546875" customWidth="1"/>
    <col min="13572" max="13572" width="16.28515625" customWidth="1"/>
    <col min="13573" max="13580" width="10.28515625" customWidth="1"/>
    <col min="13581" max="13585" width="10.140625" customWidth="1"/>
    <col min="13586" max="13587" width="11.85546875" customWidth="1"/>
    <col min="13588" max="13588" width="14.7109375" customWidth="1"/>
    <col min="13589" max="13589" width="12.42578125" customWidth="1"/>
    <col min="13590" max="13590" width="11.42578125" customWidth="1"/>
    <col min="13591" max="13591" width="9.85546875" customWidth="1"/>
    <col min="13592" max="13592" width="8.85546875" customWidth="1"/>
    <col min="13593" max="13593" width="9.42578125" customWidth="1"/>
    <col min="13594" max="13594" width="10.5703125" customWidth="1"/>
    <col min="13595" max="13595" width="9.85546875" customWidth="1"/>
    <col min="13596" max="13596" width="9.42578125" customWidth="1"/>
    <col min="13597" max="13597" width="9.85546875" customWidth="1"/>
    <col min="13598" max="13598" width="9.5703125" customWidth="1"/>
    <col min="13599" max="13599" width="11.5703125" customWidth="1"/>
    <col min="13600" max="13600" width="9.85546875" customWidth="1"/>
    <col min="13601" max="13601" width="9" customWidth="1"/>
    <col min="13602" max="13602" width="8.7109375" customWidth="1"/>
    <col min="13603" max="13603" width="7.28515625" customWidth="1"/>
    <col min="13604" max="13604" width="1.85546875" customWidth="1"/>
    <col min="13606" max="13606" width="1.85546875" customWidth="1"/>
    <col min="13608" max="13608" width="1.85546875" customWidth="1"/>
    <col min="13828" max="13828" width="16.28515625" customWidth="1"/>
    <col min="13829" max="13836" width="10.28515625" customWidth="1"/>
    <col min="13837" max="13841" width="10.140625" customWidth="1"/>
    <col min="13842" max="13843" width="11.85546875" customWidth="1"/>
    <col min="13844" max="13844" width="14.7109375" customWidth="1"/>
    <col min="13845" max="13845" width="12.42578125" customWidth="1"/>
    <col min="13846" max="13846" width="11.42578125" customWidth="1"/>
    <col min="13847" max="13847" width="9.85546875" customWidth="1"/>
    <col min="13848" max="13848" width="8.85546875" customWidth="1"/>
    <col min="13849" max="13849" width="9.42578125" customWidth="1"/>
    <col min="13850" max="13850" width="10.5703125" customWidth="1"/>
    <col min="13851" max="13851" width="9.85546875" customWidth="1"/>
    <col min="13852" max="13852" width="9.42578125" customWidth="1"/>
    <col min="13853" max="13853" width="9.85546875" customWidth="1"/>
    <col min="13854" max="13854" width="9.5703125" customWidth="1"/>
    <col min="13855" max="13855" width="11.5703125" customWidth="1"/>
    <col min="13856" max="13856" width="9.85546875" customWidth="1"/>
    <col min="13857" max="13857" width="9" customWidth="1"/>
    <col min="13858" max="13858" width="8.7109375" customWidth="1"/>
    <col min="13859" max="13859" width="7.28515625" customWidth="1"/>
    <col min="13860" max="13860" width="1.85546875" customWidth="1"/>
    <col min="13862" max="13862" width="1.85546875" customWidth="1"/>
    <col min="13864" max="13864" width="1.85546875" customWidth="1"/>
    <col min="14084" max="14084" width="16.28515625" customWidth="1"/>
    <col min="14085" max="14092" width="10.28515625" customWidth="1"/>
    <col min="14093" max="14097" width="10.140625" customWidth="1"/>
    <col min="14098" max="14099" width="11.85546875" customWidth="1"/>
    <col min="14100" max="14100" width="14.7109375" customWidth="1"/>
    <col min="14101" max="14101" width="12.42578125" customWidth="1"/>
    <col min="14102" max="14102" width="11.42578125" customWidth="1"/>
    <col min="14103" max="14103" width="9.85546875" customWidth="1"/>
    <col min="14104" max="14104" width="8.85546875" customWidth="1"/>
    <col min="14105" max="14105" width="9.42578125" customWidth="1"/>
    <col min="14106" max="14106" width="10.5703125" customWidth="1"/>
    <col min="14107" max="14107" width="9.85546875" customWidth="1"/>
    <col min="14108" max="14108" width="9.42578125" customWidth="1"/>
    <col min="14109" max="14109" width="9.85546875" customWidth="1"/>
    <col min="14110" max="14110" width="9.5703125" customWidth="1"/>
    <col min="14111" max="14111" width="11.5703125" customWidth="1"/>
    <col min="14112" max="14112" width="9.85546875" customWidth="1"/>
    <col min="14113" max="14113" width="9" customWidth="1"/>
    <col min="14114" max="14114" width="8.7109375" customWidth="1"/>
    <col min="14115" max="14115" width="7.28515625" customWidth="1"/>
    <col min="14116" max="14116" width="1.85546875" customWidth="1"/>
    <col min="14118" max="14118" width="1.85546875" customWidth="1"/>
    <col min="14120" max="14120" width="1.85546875" customWidth="1"/>
    <col min="14340" max="14340" width="16.28515625" customWidth="1"/>
    <col min="14341" max="14348" width="10.28515625" customWidth="1"/>
    <col min="14349" max="14353" width="10.140625" customWidth="1"/>
    <col min="14354" max="14355" width="11.85546875" customWidth="1"/>
    <col min="14356" max="14356" width="14.7109375" customWidth="1"/>
    <col min="14357" max="14357" width="12.42578125" customWidth="1"/>
    <col min="14358" max="14358" width="11.42578125" customWidth="1"/>
    <col min="14359" max="14359" width="9.85546875" customWidth="1"/>
    <col min="14360" max="14360" width="8.85546875" customWidth="1"/>
    <col min="14361" max="14361" width="9.42578125" customWidth="1"/>
    <col min="14362" max="14362" width="10.5703125" customWidth="1"/>
    <col min="14363" max="14363" width="9.85546875" customWidth="1"/>
    <col min="14364" max="14364" width="9.42578125" customWidth="1"/>
    <col min="14365" max="14365" width="9.85546875" customWidth="1"/>
    <col min="14366" max="14366" width="9.5703125" customWidth="1"/>
    <col min="14367" max="14367" width="11.5703125" customWidth="1"/>
    <col min="14368" max="14368" width="9.85546875" customWidth="1"/>
    <col min="14369" max="14369" width="9" customWidth="1"/>
    <col min="14370" max="14370" width="8.7109375" customWidth="1"/>
    <col min="14371" max="14371" width="7.28515625" customWidth="1"/>
    <col min="14372" max="14372" width="1.85546875" customWidth="1"/>
    <col min="14374" max="14374" width="1.85546875" customWidth="1"/>
    <col min="14376" max="14376" width="1.85546875" customWidth="1"/>
    <col min="14596" max="14596" width="16.28515625" customWidth="1"/>
    <col min="14597" max="14604" width="10.28515625" customWidth="1"/>
    <col min="14605" max="14609" width="10.140625" customWidth="1"/>
    <col min="14610" max="14611" width="11.85546875" customWidth="1"/>
    <col min="14612" max="14612" width="14.7109375" customWidth="1"/>
    <col min="14613" max="14613" width="12.42578125" customWidth="1"/>
    <col min="14614" max="14614" width="11.42578125" customWidth="1"/>
    <col min="14615" max="14615" width="9.85546875" customWidth="1"/>
    <col min="14616" max="14616" width="8.85546875" customWidth="1"/>
    <col min="14617" max="14617" width="9.42578125" customWidth="1"/>
    <col min="14618" max="14618" width="10.5703125" customWidth="1"/>
    <col min="14619" max="14619" width="9.85546875" customWidth="1"/>
    <col min="14620" max="14620" width="9.42578125" customWidth="1"/>
    <col min="14621" max="14621" width="9.85546875" customWidth="1"/>
    <col min="14622" max="14622" width="9.5703125" customWidth="1"/>
    <col min="14623" max="14623" width="11.5703125" customWidth="1"/>
    <col min="14624" max="14624" width="9.85546875" customWidth="1"/>
    <col min="14625" max="14625" width="9" customWidth="1"/>
    <col min="14626" max="14626" width="8.7109375" customWidth="1"/>
    <col min="14627" max="14627" width="7.28515625" customWidth="1"/>
    <col min="14628" max="14628" width="1.85546875" customWidth="1"/>
    <col min="14630" max="14630" width="1.85546875" customWidth="1"/>
    <col min="14632" max="14632" width="1.85546875" customWidth="1"/>
    <col min="14852" max="14852" width="16.28515625" customWidth="1"/>
    <col min="14853" max="14860" width="10.28515625" customWidth="1"/>
    <col min="14861" max="14865" width="10.140625" customWidth="1"/>
    <col min="14866" max="14867" width="11.85546875" customWidth="1"/>
    <col min="14868" max="14868" width="14.7109375" customWidth="1"/>
    <col min="14869" max="14869" width="12.42578125" customWidth="1"/>
    <col min="14870" max="14870" width="11.42578125" customWidth="1"/>
    <col min="14871" max="14871" width="9.85546875" customWidth="1"/>
    <col min="14872" max="14872" width="8.85546875" customWidth="1"/>
    <col min="14873" max="14873" width="9.42578125" customWidth="1"/>
    <col min="14874" max="14874" width="10.5703125" customWidth="1"/>
    <col min="14875" max="14875" width="9.85546875" customWidth="1"/>
    <col min="14876" max="14876" width="9.42578125" customWidth="1"/>
    <col min="14877" max="14877" width="9.85546875" customWidth="1"/>
    <col min="14878" max="14878" width="9.5703125" customWidth="1"/>
    <col min="14879" max="14879" width="11.5703125" customWidth="1"/>
    <col min="14880" max="14880" width="9.85546875" customWidth="1"/>
    <col min="14881" max="14881" width="9" customWidth="1"/>
    <col min="14882" max="14882" width="8.7109375" customWidth="1"/>
    <col min="14883" max="14883" width="7.28515625" customWidth="1"/>
    <col min="14884" max="14884" width="1.85546875" customWidth="1"/>
    <col min="14886" max="14886" width="1.85546875" customWidth="1"/>
    <col min="14888" max="14888" width="1.85546875" customWidth="1"/>
    <col min="15108" max="15108" width="16.28515625" customWidth="1"/>
    <col min="15109" max="15116" width="10.28515625" customWidth="1"/>
    <col min="15117" max="15121" width="10.140625" customWidth="1"/>
    <col min="15122" max="15123" width="11.85546875" customWidth="1"/>
    <col min="15124" max="15124" width="14.7109375" customWidth="1"/>
    <col min="15125" max="15125" width="12.42578125" customWidth="1"/>
    <col min="15126" max="15126" width="11.42578125" customWidth="1"/>
    <col min="15127" max="15127" width="9.85546875" customWidth="1"/>
    <col min="15128" max="15128" width="8.85546875" customWidth="1"/>
    <col min="15129" max="15129" width="9.42578125" customWidth="1"/>
    <col min="15130" max="15130" width="10.5703125" customWidth="1"/>
    <col min="15131" max="15131" width="9.85546875" customWidth="1"/>
    <col min="15132" max="15132" width="9.42578125" customWidth="1"/>
    <col min="15133" max="15133" width="9.85546875" customWidth="1"/>
    <col min="15134" max="15134" width="9.5703125" customWidth="1"/>
    <col min="15135" max="15135" width="11.5703125" customWidth="1"/>
    <col min="15136" max="15136" width="9.85546875" customWidth="1"/>
    <col min="15137" max="15137" width="9" customWidth="1"/>
    <col min="15138" max="15138" width="8.7109375" customWidth="1"/>
    <col min="15139" max="15139" width="7.28515625" customWidth="1"/>
    <col min="15140" max="15140" width="1.85546875" customWidth="1"/>
    <col min="15142" max="15142" width="1.85546875" customWidth="1"/>
    <col min="15144" max="15144" width="1.85546875" customWidth="1"/>
    <col min="15364" max="15364" width="16.28515625" customWidth="1"/>
    <col min="15365" max="15372" width="10.28515625" customWidth="1"/>
    <col min="15373" max="15377" width="10.140625" customWidth="1"/>
    <col min="15378" max="15379" width="11.85546875" customWidth="1"/>
    <col min="15380" max="15380" width="14.7109375" customWidth="1"/>
    <col min="15381" max="15381" width="12.42578125" customWidth="1"/>
    <col min="15382" max="15382" width="11.42578125" customWidth="1"/>
    <col min="15383" max="15383" width="9.85546875" customWidth="1"/>
    <col min="15384" max="15384" width="8.85546875" customWidth="1"/>
    <col min="15385" max="15385" width="9.42578125" customWidth="1"/>
    <col min="15386" max="15386" width="10.5703125" customWidth="1"/>
    <col min="15387" max="15387" width="9.85546875" customWidth="1"/>
    <col min="15388" max="15388" width="9.42578125" customWidth="1"/>
    <col min="15389" max="15389" width="9.85546875" customWidth="1"/>
    <col min="15390" max="15390" width="9.5703125" customWidth="1"/>
    <col min="15391" max="15391" width="11.5703125" customWidth="1"/>
    <col min="15392" max="15392" width="9.85546875" customWidth="1"/>
    <col min="15393" max="15393" width="9" customWidth="1"/>
    <col min="15394" max="15394" width="8.7109375" customWidth="1"/>
    <col min="15395" max="15395" width="7.28515625" customWidth="1"/>
    <col min="15396" max="15396" width="1.85546875" customWidth="1"/>
    <col min="15398" max="15398" width="1.85546875" customWidth="1"/>
    <col min="15400" max="15400" width="1.85546875" customWidth="1"/>
    <col min="15620" max="15620" width="16.28515625" customWidth="1"/>
    <col min="15621" max="15628" width="10.28515625" customWidth="1"/>
    <col min="15629" max="15633" width="10.140625" customWidth="1"/>
    <col min="15634" max="15635" width="11.85546875" customWidth="1"/>
    <col min="15636" max="15636" width="14.7109375" customWidth="1"/>
    <col min="15637" max="15637" width="12.42578125" customWidth="1"/>
    <col min="15638" max="15638" width="11.42578125" customWidth="1"/>
    <col min="15639" max="15639" width="9.85546875" customWidth="1"/>
    <col min="15640" max="15640" width="8.85546875" customWidth="1"/>
    <col min="15641" max="15641" width="9.42578125" customWidth="1"/>
    <col min="15642" max="15642" width="10.5703125" customWidth="1"/>
    <col min="15643" max="15643" width="9.85546875" customWidth="1"/>
    <col min="15644" max="15644" width="9.42578125" customWidth="1"/>
    <col min="15645" max="15645" width="9.85546875" customWidth="1"/>
    <col min="15646" max="15646" width="9.5703125" customWidth="1"/>
    <col min="15647" max="15647" width="11.5703125" customWidth="1"/>
    <col min="15648" max="15648" width="9.85546875" customWidth="1"/>
    <col min="15649" max="15649" width="9" customWidth="1"/>
    <col min="15650" max="15650" width="8.7109375" customWidth="1"/>
    <col min="15651" max="15651" width="7.28515625" customWidth="1"/>
    <col min="15652" max="15652" width="1.85546875" customWidth="1"/>
    <col min="15654" max="15654" width="1.85546875" customWidth="1"/>
    <col min="15656" max="15656" width="1.85546875" customWidth="1"/>
    <col min="15876" max="15876" width="16.28515625" customWidth="1"/>
    <col min="15877" max="15884" width="10.28515625" customWidth="1"/>
    <col min="15885" max="15889" width="10.140625" customWidth="1"/>
    <col min="15890" max="15891" width="11.85546875" customWidth="1"/>
    <col min="15892" max="15892" width="14.7109375" customWidth="1"/>
    <col min="15893" max="15893" width="12.42578125" customWidth="1"/>
    <col min="15894" max="15894" width="11.42578125" customWidth="1"/>
    <col min="15895" max="15895" width="9.85546875" customWidth="1"/>
    <col min="15896" max="15896" width="8.85546875" customWidth="1"/>
    <col min="15897" max="15897" width="9.42578125" customWidth="1"/>
    <col min="15898" max="15898" width="10.5703125" customWidth="1"/>
    <col min="15899" max="15899" width="9.85546875" customWidth="1"/>
    <col min="15900" max="15900" width="9.42578125" customWidth="1"/>
    <col min="15901" max="15901" width="9.85546875" customWidth="1"/>
    <col min="15902" max="15902" width="9.5703125" customWidth="1"/>
    <col min="15903" max="15903" width="11.5703125" customWidth="1"/>
    <col min="15904" max="15904" width="9.85546875" customWidth="1"/>
    <col min="15905" max="15905" width="9" customWidth="1"/>
    <col min="15906" max="15906" width="8.7109375" customWidth="1"/>
    <col min="15907" max="15907" width="7.28515625" customWidth="1"/>
    <col min="15908" max="15908" width="1.85546875" customWidth="1"/>
    <col min="15910" max="15910" width="1.85546875" customWidth="1"/>
    <col min="15912" max="15912" width="1.85546875" customWidth="1"/>
    <col min="16132" max="16132" width="16.28515625" customWidth="1"/>
    <col min="16133" max="16140" width="10.28515625" customWidth="1"/>
    <col min="16141" max="16145" width="10.140625" customWidth="1"/>
    <col min="16146" max="16147" width="11.85546875" customWidth="1"/>
    <col min="16148" max="16148" width="14.7109375" customWidth="1"/>
    <col min="16149" max="16149" width="12.42578125" customWidth="1"/>
    <col min="16150" max="16150" width="11.42578125" customWidth="1"/>
    <col min="16151" max="16151" width="9.85546875" customWidth="1"/>
    <col min="16152" max="16152" width="8.85546875" customWidth="1"/>
    <col min="16153" max="16153" width="9.42578125" customWidth="1"/>
    <col min="16154" max="16154" width="10.5703125" customWidth="1"/>
    <col min="16155" max="16155" width="9.85546875" customWidth="1"/>
    <col min="16156" max="16156" width="9.42578125" customWidth="1"/>
    <col min="16157" max="16157" width="9.85546875" customWidth="1"/>
    <col min="16158" max="16158" width="9.5703125" customWidth="1"/>
    <col min="16159" max="16159" width="11.5703125" customWidth="1"/>
    <col min="16160" max="16160" width="9.85546875" customWidth="1"/>
    <col min="16161" max="16161" width="9" customWidth="1"/>
    <col min="16162" max="16162" width="8.7109375" customWidth="1"/>
    <col min="16163" max="16163" width="7.28515625" customWidth="1"/>
    <col min="16164" max="16164" width="1.85546875" customWidth="1"/>
    <col min="16166" max="16166" width="1.85546875" customWidth="1"/>
    <col min="16168" max="16168" width="1.85546875" customWidth="1"/>
  </cols>
  <sheetData>
    <row r="6" spans="1:35" ht="14.1" customHeight="1" thickBot="1" x14ac:dyDescent="0.25"/>
    <row r="7" spans="1:35" ht="15" customHeight="1" x14ac:dyDescent="0.2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5"/>
      <c r="S7" s="2" t="s">
        <v>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</row>
    <row r="8" spans="1:35" ht="15" customHeight="1" x14ac:dyDescent="0.2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5"/>
      <c r="R8" s="5"/>
      <c r="S8" s="6" t="s">
        <v>1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</row>
    <row r="9" spans="1:35" ht="15" customHeight="1" thickBot="1" x14ac:dyDescent="0.25">
      <c r="A9" s="9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5"/>
      <c r="R9" s="5"/>
      <c r="S9" s="9" t="s">
        <v>2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</row>
    <row r="10" spans="1:35" ht="4.5" customHeight="1" thickBo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3"/>
      <c r="S10" s="12"/>
    </row>
    <row r="11" spans="1:35" ht="17.25" customHeight="1" x14ac:dyDescent="0.2">
      <c r="A11" s="2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5"/>
      <c r="R11" s="5"/>
      <c r="S11" s="2" t="s">
        <v>3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</row>
    <row r="12" spans="1:35" ht="17.25" customHeight="1" thickBot="1" x14ac:dyDescent="0.25">
      <c r="A12" s="9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5"/>
      <c r="R12" s="5"/>
      <c r="S12" s="9" t="s">
        <v>4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/>
    </row>
    <row r="13" spans="1:35" ht="5.25" customHeight="1" thickBot="1" x14ac:dyDescent="0.25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4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6"/>
    </row>
    <row r="14" spans="1:35" ht="17.25" customHeight="1" thickBot="1" x14ac:dyDescent="0.25">
      <c r="A14" s="18">
        <v>2023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  <c r="Q14" s="21"/>
      <c r="R14" s="21"/>
      <c r="S14" s="18">
        <v>2023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22"/>
    </row>
    <row r="15" spans="1:35" ht="14.25" customHeight="1" x14ac:dyDescent="0.2">
      <c r="A15" s="23" t="s">
        <v>5</v>
      </c>
      <c r="B15" s="24" t="s">
        <v>6</v>
      </c>
      <c r="C15" s="24" t="s">
        <v>7</v>
      </c>
      <c r="D15" s="24" t="s">
        <v>8</v>
      </c>
      <c r="E15" s="23" t="s">
        <v>9</v>
      </c>
      <c r="F15" s="23" t="s">
        <v>10</v>
      </c>
      <c r="G15" s="24" t="s">
        <v>11</v>
      </c>
      <c r="H15" s="24" t="s">
        <v>12</v>
      </c>
      <c r="I15" s="24" t="s">
        <v>13</v>
      </c>
      <c r="J15" s="24" t="s">
        <v>14</v>
      </c>
      <c r="K15" s="24" t="s">
        <v>15</v>
      </c>
      <c r="L15" s="24" t="s">
        <v>16</v>
      </c>
      <c r="M15" s="24" t="s">
        <v>17</v>
      </c>
      <c r="N15" s="24" t="s">
        <v>18</v>
      </c>
      <c r="O15" s="24" t="s">
        <v>19</v>
      </c>
      <c r="P15" s="23" t="s">
        <v>20</v>
      </c>
      <c r="Q15" s="25"/>
      <c r="R15" s="25"/>
      <c r="S15" s="23" t="s">
        <v>5</v>
      </c>
      <c r="T15" s="23" t="s">
        <v>6</v>
      </c>
      <c r="U15" s="23" t="s">
        <v>21</v>
      </c>
      <c r="V15" s="24" t="s">
        <v>22</v>
      </c>
      <c r="W15" s="24" t="s">
        <v>23</v>
      </c>
      <c r="X15" s="24" t="s">
        <v>24</v>
      </c>
      <c r="Y15" s="24" t="s">
        <v>25</v>
      </c>
      <c r="Z15" s="24" t="s">
        <v>26</v>
      </c>
      <c r="AA15" s="24" t="s">
        <v>27</v>
      </c>
      <c r="AB15" s="24" t="s">
        <v>28</v>
      </c>
      <c r="AC15" s="24" t="s">
        <v>29</v>
      </c>
      <c r="AD15" s="24" t="s">
        <v>30</v>
      </c>
      <c r="AE15" s="26" t="s">
        <v>31</v>
      </c>
      <c r="AF15" s="27"/>
      <c r="AG15" s="24" t="s">
        <v>32</v>
      </c>
      <c r="AH15" s="23" t="s">
        <v>33</v>
      </c>
      <c r="AI15" s="12"/>
    </row>
    <row r="16" spans="1:35" ht="14.1" customHeight="1" thickBot="1" x14ac:dyDescent="0.25">
      <c r="A16" s="28"/>
      <c r="B16" s="29"/>
      <c r="C16" s="29"/>
      <c r="D16" s="29"/>
      <c r="E16" s="28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8"/>
      <c r="Q16" s="25"/>
      <c r="R16" s="25"/>
      <c r="S16" s="28"/>
      <c r="T16" s="28"/>
      <c r="U16" s="28"/>
      <c r="V16" s="29"/>
      <c r="W16" s="29"/>
      <c r="X16" s="29"/>
      <c r="Y16" s="29"/>
      <c r="Z16" s="29"/>
      <c r="AA16" s="29"/>
      <c r="AB16" s="29"/>
      <c r="AC16" s="29"/>
      <c r="AD16" s="29"/>
      <c r="AE16" s="30"/>
      <c r="AF16" s="31"/>
      <c r="AG16" s="29"/>
      <c r="AH16" s="28"/>
    </row>
    <row r="17" spans="1:34" ht="14.1" customHeight="1" x14ac:dyDescent="0.2">
      <c r="A17" s="28"/>
      <c r="B17" s="29"/>
      <c r="C17" s="29"/>
      <c r="D17" s="29"/>
      <c r="E17" s="28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8"/>
      <c r="Q17" s="25"/>
      <c r="R17" s="25"/>
      <c r="S17" s="28"/>
      <c r="T17" s="28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32" t="s">
        <v>34</v>
      </c>
      <c r="AF17" s="32" t="s">
        <v>35</v>
      </c>
      <c r="AG17" s="29"/>
      <c r="AH17" s="28"/>
    </row>
    <row r="18" spans="1:34" ht="14.1" customHeight="1" thickBot="1" x14ac:dyDescent="0.25">
      <c r="A18" s="33"/>
      <c r="B18" s="34"/>
      <c r="C18" s="34"/>
      <c r="D18" s="34"/>
      <c r="E18" s="33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3"/>
      <c r="Q18" s="25"/>
      <c r="R18" s="25"/>
      <c r="S18" s="33"/>
      <c r="T18" s="28"/>
      <c r="U18" s="33"/>
      <c r="V18" s="29"/>
      <c r="W18" s="29"/>
      <c r="X18" s="29"/>
      <c r="Y18" s="29"/>
      <c r="Z18" s="29"/>
      <c r="AA18" s="29"/>
      <c r="AB18" s="29"/>
      <c r="AC18" s="29"/>
      <c r="AD18" s="29"/>
      <c r="AE18" s="28"/>
      <c r="AF18" s="28"/>
      <c r="AG18" s="29"/>
      <c r="AH18" s="28"/>
    </row>
    <row r="19" spans="1:34" ht="6.75" customHeight="1" x14ac:dyDescent="0.2">
      <c r="A19" s="35"/>
      <c r="B19" s="36"/>
      <c r="C19" s="37"/>
      <c r="D19" s="37"/>
      <c r="E19" s="37"/>
      <c r="F19" s="37"/>
      <c r="G19" s="37"/>
      <c r="H19" s="37"/>
      <c r="I19" s="37"/>
      <c r="J19" s="37"/>
      <c r="K19" s="38"/>
      <c r="L19" s="37"/>
      <c r="M19" s="39"/>
      <c r="N19" s="40"/>
      <c r="O19" s="41"/>
      <c r="P19" s="42"/>
      <c r="Q19" s="43"/>
      <c r="R19" s="43"/>
      <c r="S19" s="44"/>
      <c r="T19" s="41"/>
      <c r="U19" s="45"/>
      <c r="V19" s="41"/>
      <c r="W19" s="38"/>
      <c r="X19" s="40"/>
      <c r="Y19" s="46"/>
      <c r="Z19" s="40"/>
      <c r="AA19" s="46"/>
      <c r="AB19" s="40"/>
      <c r="AC19" s="46"/>
      <c r="AD19" s="41"/>
      <c r="AE19" s="37"/>
      <c r="AF19" s="47"/>
      <c r="AG19" s="40"/>
      <c r="AH19" s="48"/>
    </row>
    <row r="20" spans="1:34" ht="15" customHeight="1" x14ac:dyDescent="0.2">
      <c r="A20" s="49">
        <v>41</v>
      </c>
      <c r="B20" s="50" t="s">
        <v>36</v>
      </c>
      <c r="C20" s="51">
        <f t="shared" ref="C20:P20" si="0">SUM(C22:C58)</f>
        <v>177293.87000000002</v>
      </c>
      <c r="D20" s="52">
        <f t="shared" si="0"/>
        <v>2823.1960000000004</v>
      </c>
      <c r="E20" s="52">
        <f t="shared" si="0"/>
        <v>2227.9169999999999</v>
      </c>
      <c r="F20" s="52">
        <f t="shared" si="0"/>
        <v>329.08000000000004</v>
      </c>
      <c r="G20" s="52">
        <f t="shared" si="0"/>
        <v>127.11500000000001</v>
      </c>
      <c r="H20" s="52">
        <f t="shared" si="0"/>
        <v>2970.73</v>
      </c>
      <c r="I20" s="52">
        <f t="shared" si="0"/>
        <v>6464.8450000000012</v>
      </c>
      <c r="J20" s="52">
        <f t="shared" si="0"/>
        <v>121423.56</v>
      </c>
      <c r="K20" s="52">
        <f t="shared" si="0"/>
        <v>272.52499999999998</v>
      </c>
      <c r="L20" s="52">
        <f t="shared" si="0"/>
        <v>2359.8150000000005</v>
      </c>
      <c r="M20" s="52">
        <f t="shared" si="0"/>
        <v>102</v>
      </c>
      <c r="N20" s="52">
        <f t="shared" si="0"/>
        <v>101.3</v>
      </c>
      <c r="O20" s="52">
        <f t="shared" si="0"/>
        <v>905.8599999999999</v>
      </c>
      <c r="P20" s="53">
        <f t="shared" si="0"/>
        <v>498.68</v>
      </c>
      <c r="Q20" s="54"/>
      <c r="R20" s="54"/>
      <c r="S20" s="55">
        <v>41</v>
      </c>
      <c r="T20" s="56" t="s">
        <v>36</v>
      </c>
      <c r="U20" s="57">
        <f>SUM(U22:U58)</f>
        <v>192.7</v>
      </c>
      <c r="V20" s="58">
        <f t="shared" ref="V20:AH20" si="1">SUM(V22:V58)</f>
        <v>163.98999999999998</v>
      </c>
      <c r="W20" s="58">
        <f t="shared" si="1"/>
        <v>123.35</v>
      </c>
      <c r="X20" s="58">
        <f t="shared" si="1"/>
        <v>2042.67</v>
      </c>
      <c r="Y20" s="58">
        <f t="shared" si="1"/>
        <v>394.5</v>
      </c>
      <c r="Z20" s="58">
        <f t="shared" si="1"/>
        <v>1174.8699999999999</v>
      </c>
      <c r="AA20" s="58">
        <f t="shared" si="1"/>
        <v>1436.5500000000002</v>
      </c>
      <c r="AB20" s="58">
        <f t="shared" si="1"/>
        <v>405.04</v>
      </c>
      <c r="AC20" s="58">
        <f t="shared" si="1"/>
        <v>467.6</v>
      </c>
      <c r="AD20" s="58">
        <f t="shared" si="1"/>
        <v>872.49</v>
      </c>
      <c r="AE20" s="58">
        <f t="shared" si="1"/>
        <v>24741.777000000006</v>
      </c>
      <c r="AF20" s="58">
        <f t="shared" si="1"/>
        <v>3131.7</v>
      </c>
      <c r="AG20" s="58">
        <f t="shared" si="1"/>
        <v>665.84999999999991</v>
      </c>
      <c r="AH20" s="53">
        <f t="shared" si="1"/>
        <v>874.16000000000008</v>
      </c>
    </row>
    <row r="21" spans="1:34" ht="5.25" customHeight="1" x14ac:dyDescent="0.2">
      <c r="A21" s="49"/>
      <c r="B21" s="59"/>
      <c r="C21" s="60"/>
      <c r="D21" s="61"/>
      <c r="E21" s="61"/>
      <c r="F21" s="61"/>
      <c r="G21" s="61"/>
      <c r="H21" s="61"/>
      <c r="I21" s="61"/>
      <c r="J21" s="61"/>
      <c r="K21" s="62"/>
      <c r="L21" s="61"/>
      <c r="M21" s="63"/>
      <c r="N21" s="64"/>
      <c r="O21" s="64"/>
      <c r="P21" s="65"/>
      <c r="Q21" s="66"/>
      <c r="R21" s="66"/>
      <c r="S21" s="67"/>
      <c r="T21" s="68"/>
      <c r="U21" s="69"/>
      <c r="V21" s="64"/>
      <c r="W21" s="62"/>
      <c r="X21" s="64"/>
      <c r="Y21" s="66"/>
      <c r="Z21" s="64"/>
      <c r="AA21" s="63"/>
      <c r="AB21" s="70"/>
      <c r="AC21" s="70"/>
      <c r="AD21" s="61"/>
      <c r="AE21" s="61"/>
      <c r="AF21" s="71"/>
      <c r="AG21" s="64"/>
      <c r="AH21" s="72"/>
    </row>
    <row r="22" spans="1:34" ht="15" customHeight="1" x14ac:dyDescent="0.2">
      <c r="A22" s="49">
        <v>41001</v>
      </c>
      <c r="B22" s="59" t="s">
        <v>37</v>
      </c>
      <c r="C22" s="73">
        <f t="shared" ref="C22:C58" si="2">SUM(D22:P22,U22:AH22)</f>
        <v>7124.22</v>
      </c>
      <c r="D22" s="74">
        <v>155</v>
      </c>
      <c r="E22" s="74">
        <v>0</v>
      </c>
      <c r="F22" s="74">
        <v>0</v>
      </c>
      <c r="G22" s="74">
        <v>25</v>
      </c>
      <c r="H22" s="74">
        <v>277</v>
      </c>
      <c r="I22" s="74">
        <v>450</v>
      </c>
      <c r="J22" s="74">
        <v>4035.7200000000003</v>
      </c>
      <c r="K22" s="74">
        <v>22.5</v>
      </c>
      <c r="L22" s="74">
        <v>142</v>
      </c>
      <c r="M22" s="74">
        <v>19</v>
      </c>
      <c r="N22" s="74">
        <v>0</v>
      </c>
      <c r="O22" s="74">
        <v>28.5</v>
      </c>
      <c r="P22" s="75">
        <v>44.5</v>
      </c>
      <c r="Q22" s="76"/>
      <c r="R22" s="76"/>
      <c r="S22" s="77">
        <v>41001</v>
      </c>
      <c r="T22" s="59" t="s">
        <v>37</v>
      </c>
      <c r="U22" s="78">
        <v>0</v>
      </c>
      <c r="V22" s="78">
        <v>0</v>
      </c>
      <c r="W22" s="74">
        <v>17</v>
      </c>
      <c r="X22" s="74">
        <v>54</v>
      </c>
      <c r="Y22" s="74">
        <v>30</v>
      </c>
      <c r="Z22" s="74">
        <v>48</v>
      </c>
      <c r="AA22" s="74">
        <v>29.5</v>
      </c>
      <c r="AB22" s="74">
        <v>28</v>
      </c>
      <c r="AC22" s="74">
        <v>81.5</v>
      </c>
      <c r="AD22" s="74">
        <v>0</v>
      </c>
      <c r="AE22" s="74">
        <v>878</v>
      </c>
      <c r="AF22" s="74">
        <v>711</v>
      </c>
      <c r="AG22" s="74">
        <v>34</v>
      </c>
      <c r="AH22" s="79">
        <v>14</v>
      </c>
    </row>
    <row r="23" spans="1:34" ht="15" customHeight="1" x14ac:dyDescent="0.2">
      <c r="A23" s="49">
        <v>41006</v>
      </c>
      <c r="B23" s="59" t="s">
        <v>38</v>
      </c>
      <c r="C23" s="73">
        <f t="shared" si="2"/>
        <v>14573.44</v>
      </c>
      <c r="D23" s="74">
        <v>38</v>
      </c>
      <c r="E23" s="74">
        <v>91</v>
      </c>
      <c r="F23" s="74">
        <v>4</v>
      </c>
      <c r="G23" s="74">
        <v>0</v>
      </c>
      <c r="H23" s="74">
        <v>16</v>
      </c>
      <c r="I23" s="74">
        <v>10</v>
      </c>
      <c r="J23" s="74">
        <v>11531.94</v>
      </c>
      <c r="K23" s="74">
        <v>0</v>
      </c>
      <c r="L23" s="74">
        <v>30</v>
      </c>
      <c r="M23" s="74">
        <v>0</v>
      </c>
      <c r="N23" s="74">
        <v>4.5</v>
      </c>
      <c r="O23" s="74">
        <v>16</v>
      </c>
      <c r="P23" s="75">
        <v>9</v>
      </c>
      <c r="Q23" s="76"/>
      <c r="R23" s="76"/>
      <c r="S23" s="77">
        <v>41006</v>
      </c>
      <c r="T23" s="59" t="s">
        <v>38</v>
      </c>
      <c r="U23" s="78">
        <v>12</v>
      </c>
      <c r="V23" s="78">
        <v>0</v>
      </c>
      <c r="W23" s="74">
        <v>0</v>
      </c>
      <c r="X23" s="74">
        <v>35.5</v>
      </c>
      <c r="Y23" s="74">
        <v>0</v>
      </c>
      <c r="Z23" s="74">
        <v>5</v>
      </c>
      <c r="AA23" s="74">
        <v>23</v>
      </c>
      <c r="AB23" s="74">
        <v>5</v>
      </c>
      <c r="AC23" s="74">
        <v>3.5</v>
      </c>
      <c r="AD23" s="74">
        <v>55</v>
      </c>
      <c r="AE23" s="74">
        <v>2630</v>
      </c>
      <c r="AF23" s="74">
        <v>37</v>
      </c>
      <c r="AG23" s="74">
        <v>12</v>
      </c>
      <c r="AH23" s="79">
        <v>5</v>
      </c>
    </row>
    <row r="24" spans="1:34" ht="15" customHeight="1" x14ac:dyDescent="0.2">
      <c r="A24" s="49">
        <v>41013</v>
      </c>
      <c r="B24" s="59" t="s">
        <v>39</v>
      </c>
      <c r="C24" s="73">
        <f t="shared" si="2"/>
        <v>1619.8310000000004</v>
      </c>
      <c r="D24" s="78">
        <v>21.063000000000002</v>
      </c>
      <c r="E24" s="78">
        <v>0</v>
      </c>
      <c r="F24" s="78">
        <v>0</v>
      </c>
      <c r="G24" s="78">
        <v>10.455</v>
      </c>
      <c r="H24" s="78">
        <v>0</v>
      </c>
      <c r="I24" s="80">
        <v>152.63100000000003</v>
      </c>
      <c r="J24" s="78">
        <v>1042.1200000000001</v>
      </c>
      <c r="K24" s="78">
        <v>0</v>
      </c>
      <c r="L24" s="78">
        <v>52.614999999999995</v>
      </c>
      <c r="M24" s="78">
        <v>0</v>
      </c>
      <c r="N24" s="78">
        <v>0</v>
      </c>
      <c r="O24" s="78">
        <v>5.5100000000000016</v>
      </c>
      <c r="P24" s="75">
        <v>6.93</v>
      </c>
      <c r="Q24" s="76"/>
      <c r="R24" s="76"/>
      <c r="S24" s="77">
        <v>41013</v>
      </c>
      <c r="T24" s="59" t="s">
        <v>39</v>
      </c>
      <c r="U24" s="78">
        <v>0</v>
      </c>
      <c r="V24" s="78">
        <v>2.29</v>
      </c>
      <c r="W24" s="78">
        <v>0</v>
      </c>
      <c r="X24" s="78">
        <v>16.32</v>
      </c>
      <c r="Y24" s="78">
        <v>0</v>
      </c>
      <c r="Z24" s="78">
        <v>25.14</v>
      </c>
      <c r="AA24" s="78">
        <v>4.12</v>
      </c>
      <c r="AB24" s="78">
        <v>6.1900000000000013</v>
      </c>
      <c r="AC24" s="78">
        <v>34.4</v>
      </c>
      <c r="AD24" s="78">
        <v>4.99</v>
      </c>
      <c r="AE24" s="78">
        <v>188.727</v>
      </c>
      <c r="AF24" s="80">
        <v>38</v>
      </c>
      <c r="AG24" s="78">
        <v>5.0999999999999996</v>
      </c>
      <c r="AH24" s="75">
        <v>3.23</v>
      </c>
    </row>
    <row r="25" spans="1:34" ht="15" customHeight="1" x14ac:dyDescent="0.2">
      <c r="A25" s="49">
        <v>41016</v>
      </c>
      <c r="B25" s="59" t="s">
        <v>40</v>
      </c>
      <c r="C25" s="73">
        <f t="shared" si="2"/>
        <v>1851.4399999999998</v>
      </c>
      <c r="D25" s="78">
        <v>24</v>
      </c>
      <c r="E25" s="78">
        <v>0</v>
      </c>
      <c r="F25" s="78">
        <v>0</v>
      </c>
      <c r="G25" s="78">
        <v>0</v>
      </c>
      <c r="H25" s="78">
        <v>5.5</v>
      </c>
      <c r="I25" s="80">
        <v>47</v>
      </c>
      <c r="J25" s="78">
        <v>1043.7399999999998</v>
      </c>
      <c r="K25" s="78">
        <v>0</v>
      </c>
      <c r="L25" s="78">
        <v>135</v>
      </c>
      <c r="M25" s="78">
        <v>0</v>
      </c>
      <c r="N25" s="78">
        <v>0</v>
      </c>
      <c r="O25" s="78">
        <v>17</v>
      </c>
      <c r="P25" s="75">
        <v>5</v>
      </c>
      <c r="Q25" s="76"/>
      <c r="R25" s="76"/>
      <c r="S25" s="77">
        <v>41016</v>
      </c>
      <c r="T25" s="59" t="s">
        <v>40</v>
      </c>
      <c r="U25" s="78">
        <v>0</v>
      </c>
      <c r="V25" s="78">
        <v>2.5</v>
      </c>
      <c r="W25" s="78">
        <v>0</v>
      </c>
      <c r="X25" s="78">
        <v>13</v>
      </c>
      <c r="Y25" s="78">
        <v>33.700000000000003</v>
      </c>
      <c r="Z25" s="78">
        <v>5.5</v>
      </c>
      <c r="AA25" s="78">
        <v>0</v>
      </c>
      <c r="AB25" s="78">
        <v>20</v>
      </c>
      <c r="AC25" s="78">
        <v>7.5</v>
      </c>
      <c r="AD25" s="78">
        <v>8</v>
      </c>
      <c r="AE25" s="78">
        <v>262.5</v>
      </c>
      <c r="AF25" s="78">
        <v>219</v>
      </c>
      <c r="AG25" s="78">
        <v>0</v>
      </c>
      <c r="AH25" s="75">
        <v>2.5</v>
      </c>
    </row>
    <row r="26" spans="1:34" ht="15" customHeight="1" x14ac:dyDescent="0.2">
      <c r="A26" s="49">
        <v>41020</v>
      </c>
      <c r="B26" s="59" t="s">
        <v>41</v>
      </c>
      <c r="C26" s="73">
        <f t="shared" si="2"/>
        <v>7589.51</v>
      </c>
      <c r="D26" s="78">
        <v>26.930000000000007</v>
      </c>
      <c r="E26" s="78">
        <v>44.09</v>
      </c>
      <c r="F26" s="78">
        <v>10.96</v>
      </c>
      <c r="G26" s="78">
        <v>0</v>
      </c>
      <c r="H26" s="78">
        <v>101</v>
      </c>
      <c r="I26" s="80">
        <v>114.5</v>
      </c>
      <c r="J26" s="78">
        <v>5104.53</v>
      </c>
      <c r="K26" s="78">
        <v>18</v>
      </c>
      <c r="L26" s="78">
        <v>56</v>
      </c>
      <c r="M26" s="78">
        <v>19</v>
      </c>
      <c r="N26" s="78">
        <v>15</v>
      </c>
      <c r="O26" s="78">
        <v>172</v>
      </c>
      <c r="P26" s="75">
        <v>10.5</v>
      </c>
      <c r="Q26" s="76"/>
      <c r="R26" s="76"/>
      <c r="S26" s="77">
        <v>41020</v>
      </c>
      <c r="T26" s="59" t="s">
        <v>41</v>
      </c>
      <c r="U26" s="78">
        <v>0</v>
      </c>
      <c r="V26" s="78">
        <v>9</v>
      </c>
      <c r="W26" s="78">
        <v>21</v>
      </c>
      <c r="X26" s="78">
        <v>126.5</v>
      </c>
      <c r="Y26" s="78">
        <v>8.5</v>
      </c>
      <c r="Z26" s="78">
        <v>126.5</v>
      </c>
      <c r="AA26" s="78">
        <v>125.5</v>
      </c>
      <c r="AB26" s="78">
        <v>4</v>
      </c>
      <c r="AC26" s="78">
        <v>14</v>
      </c>
      <c r="AD26" s="78">
        <v>13</v>
      </c>
      <c r="AE26" s="78">
        <v>1254.5</v>
      </c>
      <c r="AF26" s="78">
        <v>126</v>
      </c>
      <c r="AG26" s="78">
        <v>64</v>
      </c>
      <c r="AH26" s="75">
        <v>4.5</v>
      </c>
    </row>
    <row r="27" spans="1:34" ht="15" customHeight="1" x14ac:dyDescent="0.2">
      <c r="A27" s="49">
        <v>41026</v>
      </c>
      <c r="B27" s="59" t="s">
        <v>42</v>
      </c>
      <c r="C27" s="73">
        <f t="shared" si="2"/>
        <v>975.53</v>
      </c>
      <c r="D27" s="78">
        <v>10</v>
      </c>
      <c r="E27" s="78">
        <v>14</v>
      </c>
      <c r="F27" s="78">
        <v>0</v>
      </c>
      <c r="G27" s="78">
        <v>14</v>
      </c>
      <c r="H27" s="78">
        <v>0</v>
      </c>
      <c r="I27" s="81">
        <v>6</v>
      </c>
      <c r="J27" s="78">
        <v>62.629999999999995</v>
      </c>
      <c r="K27" s="78">
        <v>5</v>
      </c>
      <c r="L27" s="78">
        <v>186.5</v>
      </c>
      <c r="M27" s="78">
        <v>0</v>
      </c>
      <c r="N27" s="78">
        <v>0</v>
      </c>
      <c r="O27" s="78">
        <v>3</v>
      </c>
      <c r="P27" s="75">
        <v>52.900000000000006</v>
      </c>
      <c r="Q27" s="76"/>
      <c r="R27" s="76"/>
      <c r="S27" s="77">
        <v>41026</v>
      </c>
      <c r="T27" s="59" t="s">
        <v>42</v>
      </c>
      <c r="U27" s="78">
        <v>0</v>
      </c>
      <c r="V27" s="78">
        <v>0</v>
      </c>
      <c r="W27" s="78">
        <v>0</v>
      </c>
      <c r="X27" s="78">
        <v>10</v>
      </c>
      <c r="Y27" s="78">
        <v>24</v>
      </c>
      <c r="Z27" s="78">
        <v>75</v>
      </c>
      <c r="AA27" s="78">
        <v>2.5</v>
      </c>
      <c r="AB27" s="78">
        <v>13</v>
      </c>
      <c r="AC27" s="78">
        <v>30</v>
      </c>
      <c r="AD27" s="78">
        <v>0</v>
      </c>
      <c r="AE27" s="78">
        <v>85</v>
      </c>
      <c r="AF27" s="80">
        <v>95</v>
      </c>
      <c r="AG27" s="78">
        <v>0</v>
      </c>
      <c r="AH27" s="75">
        <v>287</v>
      </c>
    </row>
    <row r="28" spans="1:34" ht="15" customHeight="1" x14ac:dyDescent="0.2">
      <c r="A28" s="49">
        <v>41078</v>
      </c>
      <c r="B28" s="59" t="s">
        <v>43</v>
      </c>
      <c r="C28" s="73">
        <f t="shared" si="2"/>
        <v>1614.05</v>
      </c>
      <c r="D28" s="78">
        <v>13</v>
      </c>
      <c r="E28" s="78">
        <v>0</v>
      </c>
      <c r="F28" s="78">
        <v>0</v>
      </c>
      <c r="G28" s="78">
        <v>3</v>
      </c>
      <c r="H28" s="78">
        <v>126</v>
      </c>
      <c r="I28" s="80">
        <v>283</v>
      </c>
      <c r="J28" s="78">
        <v>748.55</v>
      </c>
      <c r="K28" s="78">
        <v>10</v>
      </c>
      <c r="L28" s="78">
        <v>12</v>
      </c>
      <c r="M28" s="78">
        <v>6.5</v>
      </c>
      <c r="N28" s="78">
        <v>0.5</v>
      </c>
      <c r="O28" s="78">
        <v>69</v>
      </c>
      <c r="P28" s="75">
        <v>1</v>
      </c>
      <c r="Q28" s="76"/>
      <c r="R28" s="76"/>
      <c r="S28" s="77">
        <v>41078</v>
      </c>
      <c r="T28" s="59" t="s">
        <v>43</v>
      </c>
      <c r="U28" s="78">
        <v>2</v>
      </c>
      <c r="V28" s="78">
        <v>0</v>
      </c>
      <c r="W28" s="78">
        <v>0</v>
      </c>
      <c r="X28" s="78">
        <v>86</v>
      </c>
      <c r="Y28" s="78">
        <v>1</v>
      </c>
      <c r="Z28" s="78">
        <v>34</v>
      </c>
      <c r="AA28" s="78">
        <v>7</v>
      </c>
      <c r="AB28" s="78">
        <v>15</v>
      </c>
      <c r="AC28" s="78">
        <v>3</v>
      </c>
      <c r="AD28" s="78">
        <v>0</v>
      </c>
      <c r="AE28" s="78">
        <v>122</v>
      </c>
      <c r="AF28" s="78">
        <v>34</v>
      </c>
      <c r="AG28" s="78">
        <v>36</v>
      </c>
      <c r="AH28" s="75">
        <v>1.5</v>
      </c>
    </row>
    <row r="29" spans="1:34" ht="15" customHeight="1" x14ac:dyDescent="0.2">
      <c r="A29" s="49">
        <v>41132</v>
      </c>
      <c r="B29" s="59" t="s">
        <v>44</v>
      </c>
      <c r="C29" s="73">
        <f t="shared" si="2"/>
        <v>3860.2</v>
      </c>
      <c r="D29" s="78">
        <v>70.140000000000015</v>
      </c>
      <c r="E29" s="78">
        <v>10</v>
      </c>
      <c r="F29" s="78">
        <v>9.81</v>
      </c>
      <c r="G29" s="78">
        <v>7.1</v>
      </c>
      <c r="H29" s="78">
        <v>78.5</v>
      </c>
      <c r="I29" s="80">
        <v>461.03000000000003</v>
      </c>
      <c r="J29" s="78">
        <v>1631.12</v>
      </c>
      <c r="K29" s="78">
        <v>54</v>
      </c>
      <c r="L29" s="78">
        <v>101</v>
      </c>
      <c r="M29" s="78">
        <v>0</v>
      </c>
      <c r="N29" s="78">
        <v>0</v>
      </c>
      <c r="O29" s="78">
        <v>18.5</v>
      </c>
      <c r="P29" s="75">
        <v>88</v>
      </c>
      <c r="Q29" s="76"/>
      <c r="R29" s="76"/>
      <c r="S29" s="77">
        <v>41132</v>
      </c>
      <c r="T29" s="59" t="s">
        <v>44</v>
      </c>
      <c r="U29" s="78">
        <v>5</v>
      </c>
      <c r="V29" s="78">
        <v>12</v>
      </c>
      <c r="W29" s="78">
        <v>11</v>
      </c>
      <c r="X29" s="78">
        <v>37</v>
      </c>
      <c r="Y29" s="78">
        <v>104</v>
      </c>
      <c r="Z29" s="78">
        <v>73</v>
      </c>
      <c r="AA29" s="78">
        <v>43</v>
      </c>
      <c r="AB29" s="78">
        <v>55</v>
      </c>
      <c r="AC29" s="78">
        <v>97</v>
      </c>
      <c r="AD29" s="78">
        <v>6</v>
      </c>
      <c r="AE29" s="78">
        <v>740.5</v>
      </c>
      <c r="AF29" s="78">
        <v>103</v>
      </c>
      <c r="AG29" s="78">
        <v>15</v>
      </c>
      <c r="AH29" s="75">
        <v>29.5</v>
      </c>
    </row>
    <row r="30" spans="1:34" ht="15" customHeight="1" x14ac:dyDescent="0.2">
      <c r="A30" s="49">
        <v>41206</v>
      </c>
      <c r="B30" s="59" t="s">
        <v>45</v>
      </c>
      <c r="C30" s="73">
        <f t="shared" si="2"/>
        <v>3011.7599999999998</v>
      </c>
      <c r="D30" s="78">
        <v>15</v>
      </c>
      <c r="E30" s="78">
        <v>17</v>
      </c>
      <c r="F30" s="78">
        <v>10</v>
      </c>
      <c r="G30" s="78">
        <v>0</v>
      </c>
      <c r="H30" s="78">
        <v>18</v>
      </c>
      <c r="I30" s="80">
        <v>288.5</v>
      </c>
      <c r="J30" s="78">
        <v>1539.1599999999999</v>
      </c>
      <c r="K30" s="78">
        <v>8</v>
      </c>
      <c r="L30" s="78">
        <v>35.5</v>
      </c>
      <c r="M30" s="78">
        <v>5</v>
      </c>
      <c r="N30" s="78">
        <v>0</v>
      </c>
      <c r="O30" s="78">
        <v>116.5</v>
      </c>
      <c r="P30" s="75">
        <v>7.5</v>
      </c>
      <c r="Q30" s="76"/>
      <c r="R30" s="76"/>
      <c r="S30" s="77">
        <v>41206</v>
      </c>
      <c r="T30" s="59" t="s">
        <v>45</v>
      </c>
      <c r="U30" s="78">
        <v>0</v>
      </c>
      <c r="V30" s="78">
        <v>0</v>
      </c>
      <c r="W30" s="78">
        <v>8</v>
      </c>
      <c r="X30" s="78">
        <v>349.6</v>
      </c>
      <c r="Y30" s="78">
        <v>5</v>
      </c>
      <c r="Z30" s="78">
        <v>92</v>
      </c>
      <c r="AA30" s="78">
        <v>7</v>
      </c>
      <c r="AB30" s="78">
        <v>35</v>
      </c>
      <c r="AC30" s="78">
        <v>7</v>
      </c>
      <c r="AD30" s="78">
        <v>35</v>
      </c>
      <c r="AE30" s="78">
        <v>301</v>
      </c>
      <c r="AF30" s="78">
        <v>56</v>
      </c>
      <c r="AG30" s="78">
        <v>49</v>
      </c>
      <c r="AH30" s="75">
        <v>7</v>
      </c>
    </row>
    <row r="31" spans="1:34" ht="15" customHeight="1" x14ac:dyDescent="0.2">
      <c r="A31" s="49">
        <v>41244</v>
      </c>
      <c r="B31" s="59" t="s">
        <v>46</v>
      </c>
      <c r="C31" s="73">
        <f t="shared" si="2"/>
        <v>1446.5400000000002</v>
      </c>
      <c r="D31" s="78">
        <v>44</v>
      </c>
      <c r="E31" s="78">
        <v>8.9</v>
      </c>
      <c r="F31" s="78">
        <v>4</v>
      </c>
      <c r="G31" s="78">
        <v>0</v>
      </c>
      <c r="H31" s="78">
        <v>4</v>
      </c>
      <c r="I31" s="80">
        <v>140.5</v>
      </c>
      <c r="J31" s="78">
        <v>987.74000000000012</v>
      </c>
      <c r="K31" s="78">
        <v>0</v>
      </c>
      <c r="L31" s="78">
        <v>13</v>
      </c>
      <c r="M31" s="78">
        <v>0</v>
      </c>
      <c r="N31" s="78">
        <v>0</v>
      </c>
      <c r="O31" s="78">
        <v>2.5</v>
      </c>
      <c r="P31" s="75">
        <v>6</v>
      </c>
      <c r="Q31" s="76"/>
      <c r="R31" s="76"/>
      <c r="S31" s="77">
        <v>41244</v>
      </c>
      <c r="T31" s="59" t="s">
        <v>46</v>
      </c>
      <c r="U31" s="78">
        <v>1</v>
      </c>
      <c r="V31" s="78">
        <v>0</v>
      </c>
      <c r="W31" s="78">
        <v>0</v>
      </c>
      <c r="X31" s="78">
        <v>3</v>
      </c>
      <c r="Y31" s="78">
        <v>25</v>
      </c>
      <c r="Z31" s="78">
        <v>17.2</v>
      </c>
      <c r="AA31" s="78">
        <v>1</v>
      </c>
      <c r="AB31" s="78">
        <v>5</v>
      </c>
      <c r="AC31" s="78">
        <v>7.2</v>
      </c>
      <c r="AD31" s="78">
        <v>0</v>
      </c>
      <c r="AE31" s="78">
        <v>143.5</v>
      </c>
      <c r="AF31" s="80">
        <v>15.5</v>
      </c>
      <c r="AG31" s="78">
        <v>5.5</v>
      </c>
      <c r="AH31" s="75">
        <v>12</v>
      </c>
    </row>
    <row r="32" spans="1:34" ht="15" customHeight="1" x14ac:dyDescent="0.2">
      <c r="A32" s="49">
        <v>41298</v>
      </c>
      <c r="B32" s="59" t="s">
        <v>47</v>
      </c>
      <c r="C32" s="73">
        <f t="shared" si="2"/>
        <v>11575.68</v>
      </c>
      <c r="D32" s="78">
        <v>198.18</v>
      </c>
      <c r="E32" s="78">
        <v>14.82</v>
      </c>
      <c r="F32" s="78">
        <v>3</v>
      </c>
      <c r="G32" s="78">
        <v>18.5</v>
      </c>
      <c r="H32" s="78">
        <v>24</v>
      </c>
      <c r="I32" s="80">
        <v>142</v>
      </c>
      <c r="J32" s="78">
        <v>7736.1799999999994</v>
      </c>
      <c r="K32" s="78">
        <v>2</v>
      </c>
      <c r="L32" s="78">
        <v>162</v>
      </c>
      <c r="M32" s="78">
        <v>8</v>
      </c>
      <c r="N32" s="78">
        <v>18</v>
      </c>
      <c r="O32" s="78">
        <v>64</v>
      </c>
      <c r="P32" s="75">
        <v>24.5</v>
      </c>
      <c r="Q32" s="76"/>
      <c r="R32" s="76"/>
      <c r="S32" s="77">
        <v>41298</v>
      </c>
      <c r="T32" s="59" t="s">
        <v>47</v>
      </c>
      <c r="U32" s="78">
        <v>3</v>
      </c>
      <c r="V32" s="78">
        <v>3</v>
      </c>
      <c r="W32" s="78">
        <v>0</v>
      </c>
      <c r="X32" s="78">
        <v>194</v>
      </c>
      <c r="Y32" s="78">
        <v>6</v>
      </c>
      <c r="Z32" s="78">
        <v>24</v>
      </c>
      <c r="AA32" s="78">
        <v>5.5</v>
      </c>
      <c r="AB32" s="78">
        <v>27</v>
      </c>
      <c r="AC32" s="78">
        <v>62</v>
      </c>
      <c r="AD32" s="78">
        <v>24.5</v>
      </c>
      <c r="AE32" s="78">
        <v>2541</v>
      </c>
      <c r="AF32" s="80">
        <v>203</v>
      </c>
      <c r="AG32" s="78">
        <v>32</v>
      </c>
      <c r="AH32" s="75">
        <v>35.5</v>
      </c>
    </row>
    <row r="33" spans="1:34" ht="15" customHeight="1" x14ac:dyDescent="0.2">
      <c r="A33" s="49">
        <v>41306</v>
      </c>
      <c r="B33" s="59" t="s">
        <v>48</v>
      </c>
      <c r="C33" s="73">
        <f t="shared" si="2"/>
        <v>7515.61</v>
      </c>
      <c r="D33" s="78">
        <v>113.36000000000001</v>
      </c>
      <c r="E33" s="78">
        <v>33.26</v>
      </c>
      <c r="F33" s="78">
        <v>33.68</v>
      </c>
      <c r="G33" s="78">
        <v>9</v>
      </c>
      <c r="H33" s="78">
        <v>100</v>
      </c>
      <c r="I33" s="80">
        <v>466.44999999999993</v>
      </c>
      <c r="J33" s="78">
        <v>4006.7599999999998</v>
      </c>
      <c r="K33" s="78">
        <v>5.5</v>
      </c>
      <c r="L33" s="78">
        <v>185</v>
      </c>
      <c r="M33" s="78">
        <v>0</v>
      </c>
      <c r="N33" s="78">
        <v>0</v>
      </c>
      <c r="O33" s="78">
        <v>40.9</v>
      </c>
      <c r="P33" s="75">
        <v>31</v>
      </c>
      <c r="Q33" s="76"/>
      <c r="R33" s="76"/>
      <c r="S33" s="77">
        <v>41306</v>
      </c>
      <c r="T33" s="59" t="s">
        <v>48</v>
      </c>
      <c r="U33" s="78">
        <v>0</v>
      </c>
      <c r="V33" s="78">
        <v>0</v>
      </c>
      <c r="W33" s="78">
        <v>6</v>
      </c>
      <c r="X33" s="78">
        <v>124</v>
      </c>
      <c r="Y33" s="78">
        <v>43</v>
      </c>
      <c r="Z33" s="78">
        <v>55.7</v>
      </c>
      <c r="AA33" s="78">
        <v>17.5</v>
      </c>
      <c r="AB33" s="78">
        <v>15</v>
      </c>
      <c r="AC33" s="78">
        <v>5</v>
      </c>
      <c r="AD33" s="78">
        <v>13.5</v>
      </c>
      <c r="AE33" s="78">
        <v>2027</v>
      </c>
      <c r="AF33" s="80">
        <v>100</v>
      </c>
      <c r="AG33" s="78">
        <v>24</v>
      </c>
      <c r="AH33" s="75">
        <v>60</v>
      </c>
    </row>
    <row r="34" spans="1:34" ht="15" customHeight="1" x14ac:dyDescent="0.2">
      <c r="A34" s="49">
        <v>41319</v>
      </c>
      <c r="B34" s="59" t="s">
        <v>49</v>
      </c>
      <c r="C34" s="73">
        <f t="shared" si="2"/>
        <v>5043.67</v>
      </c>
      <c r="D34" s="78">
        <v>65.3</v>
      </c>
      <c r="E34" s="78">
        <v>28</v>
      </c>
      <c r="F34" s="78">
        <v>23.200000000000003</v>
      </c>
      <c r="G34" s="78">
        <v>6</v>
      </c>
      <c r="H34" s="78">
        <v>29</v>
      </c>
      <c r="I34" s="80">
        <v>109.3</v>
      </c>
      <c r="J34" s="78">
        <v>3866.37</v>
      </c>
      <c r="K34" s="78">
        <v>7</v>
      </c>
      <c r="L34" s="78">
        <v>69</v>
      </c>
      <c r="M34" s="78">
        <v>11.5</v>
      </c>
      <c r="N34" s="78">
        <v>6</v>
      </c>
      <c r="O34" s="78">
        <v>23</v>
      </c>
      <c r="P34" s="75">
        <v>5.5</v>
      </c>
      <c r="Q34" s="76"/>
      <c r="R34" s="76"/>
      <c r="S34" s="77">
        <v>41319</v>
      </c>
      <c r="T34" s="59" t="s">
        <v>49</v>
      </c>
      <c r="U34" s="78">
        <v>0</v>
      </c>
      <c r="V34" s="78">
        <v>0</v>
      </c>
      <c r="W34" s="78">
        <v>7</v>
      </c>
      <c r="X34" s="78">
        <v>18</v>
      </c>
      <c r="Y34" s="78">
        <v>7</v>
      </c>
      <c r="Z34" s="78">
        <v>55</v>
      </c>
      <c r="AA34" s="78">
        <v>13.5</v>
      </c>
      <c r="AB34" s="78">
        <v>14</v>
      </c>
      <c r="AC34" s="78">
        <v>6</v>
      </c>
      <c r="AD34" s="78">
        <v>8.5</v>
      </c>
      <c r="AE34" s="78">
        <v>587</v>
      </c>
      <c r="AF34" s="80">
        <v>36</v>
      </c>
      <c r="AG34" s="78">
        <v>16</v>
      </c>
      <c r="AH34" s="75">
        <v>26.5</v>
      </c>
    </row>
    <row r="35" spans="1:34" ht="15" customHeight="1" x14ac:dyDescent="0.2">
      <c r="A35" s="49">
        <v>41349</v>
      </c>
      <c r="B35" s="59" t="s">
        <v>50</v>
      </c>
      <c r="C35" s="73">
        <f t="shared" si="2"/>
        <v>1125.51</v>
      </c>
      <c r="D35" s="78">
        <v>15</v>
      </c>
      <c r="E35" s="78">
        <v>0</v>
      </c>
      <c r="F35" s="78">
        <v>0</v>
      </c>
      <c r="G35" s="78">
        <v>0</v>
      </c>
      <c r="H35" s="78">
        <v>33</v>
      </c>
      <c r="I35" s="80">
        <v>102.54999999999998</v>
      </c>
      <c r="J35" s="78">
        <v>711.06</v>
      </c>
      <c r="K35" s="78">
        <v>0</v>
      </c>
      <c r="L35" s="78">
        <v>15.5</v>
      </c>
      <c r="M35" s="78">
        <v>0</v>
      </c>
      <c r="N35" s="78">
        <v>0</v>
      </c>
      <c r="O35" s="78">
        <v>7</v>
      </c>
      <c r="P35" s="75">
        <v>0</v>
      </c>
      <c r="Q35" s="76"/>
      <c r="R35" s="76"/>
      <c r="S35" s="77">
        <v>41349</v>
      </c>
      <c r="T35" s="59" t="s">
        <v>50</v>
      </c>
      <c r="U35" s="78">
        <v>0</v>
      </c>
      <c r="V35" s="78">
        <v>1.5</v>
      </c>
      <c r="W35" s="78">
        <v>0.5</v>
      </c>
      <c r="X35" s="78">
        <v>0</v>
      </c>
      <c r="Y35" s="78">
        <v>6</v>
      </c>
      <c r="Z35" s="78">
        <v>0</v>
      </c>
      <c r="AA35" s="78">
        <v>39.5</v>
      </c>
      <c r="AB35" s="78">
        <v>0</v>
      </c>
      <c r="AC35" s="78">
        <v>30</v>
      </c>
      <c r="AD35" s="78">
        <v>0</v>
      </c>
      <c r="AE35" s="78">
        <v>132.9</v>
      </c>
      <c r="AF35" s="78">
        <v>19.5</v>
      </c>
      <c r="AG35" s="78">
        <v>11</v>
      </c>
      <c r="AH35" s="75">
        <v>0.5</v>
      </c>
    </row>
    <row r="36" spans="1:34" ht="15" customHeight="1" x14ac:dyDescent="0.2">
      <c r="A36" s="49">
        <v>41357</v>
      </c>
      <c r="B36" s="59" t="s">
        <v>51</v>
      </c>
      <c r="C36" s="73">
        <f t="shared" si="2"/>
        <v>3518.1299999999997</v>
      </c>
      <c r="D36" s="78">
        <v>55.55</v>
      </c>
      <c r="E36" s="78">
        <v>33</v>
      </c>
      <c r="F36" s="78">
        <v>0</v>
      </c>
      <c r="G36" s="78">
        <v>2.8499999999999992</v>
      </c>
      <c r="H36" s="78">
        <v>0</v>
      </c>
      <c r="I36" s="80">
        <v>185.2</v>
      </c>
      <c r="J36" s="78">
        <v>2222.5299999999997</v>
      </c>
      <c r="K36" s="78">
        <v>2.8999999999999995</v>
      </c>
      <c r="L36" s="78">
        <v>0</v>
      </c>
      <c r="M36" s="78">
        <v>0</v>
      </c>
      <c r="N36" s="78">
        <v>0</v>
      </c>
      <c r="O36" s="78">
        <v>59.900000000000006</v>
      </c>
      <c r="P36" s="75">
        <v>19.400000000000002</v>
      </c>
      <c r="Q36" s="76"/>
      <c r="R36" s="76"/>
      <c r="S36" s="77">
        <v>41357</v>
      </c>
      <c r="T36" s="59" t="s">
        <v>51</v>
      </c>
      <c r="U36" s="78">
        <v>0</v>
      </c>
      <c r="V36" s="78">
        <v>0</v>
      </c>
      <c r="W36" s="78">
        <v>5</v>
      </c>
      <c r="X36" s="78">
        <v>23.4</v>
      </c>
      <c r="Y36" s="78">
        <v>0</v>
      </c>
      <c r="Z36" s="78">
        <v>5</v>
      </c>
      <c r="AA36" s="78">
        <v>18.3</v>
      </c>
      <c r="AB36" s="78">
        <v>0</v>
      </c>
      <c r="AC36" s="78">
        <v>10.1</v>
      </c>
      <c r="AD36" s="78">
        <v>1.2000000000000002</v>
      </c>
      <c r="AE36" s="78">
        <v>812.09999999999991</v>
      </c>
      <c r="AF36" s="78">
        <v>47</v>
      </c>
      <c r="AG36" s="78">
        <v>14.7</v>
      </c>
      <c r="AH36" s="75">
        <v>0</v>
      </c>
    </row>
    <row r="37" spans="1:34" ht="15" customHeight="1" x14ac:dyDescent="0.2">
      <c r="A37" s="49">
        <v>41359</v>
      </c>
      <c r="B37" s="59" t="s">
        <v>52</v>
      </c>
      <c r="C37" s="73">
        <f t="shared" si="2"/>
        <v>6002.65</v>
      </c>
      <c r="D37" s="78">
        <v>316.29000000000002</v>
      </c>
      <c r="E37" s="78">
        <v>825.21</v>
      </c>
      <c r="F37" s="78">
        <v>6</v>
      </c>
      <c r="G37" s="78">
        <v>0</v>
      </c>
      <c r="H37" s="78">
        <v>18</v>
      </c>
      <c r="I37" s="80">
        <v>12.5</v>
      </c>
      <c r="J37" s="78">
        <v>4095.15</v>
      </c>
      <c r="K37" s="78">
        <v>8</v>
      </c>
      <c r="L37" s="78">
        <v>30</v>
      </c>
      <c r="M37" s="78">
        <v>0</v>
      </c>
      <c r="N37" s="78">
        <v>0</v>
      </c>
      <c r="O37" s="78">
        <v>16</v>
      </c>
      <c r="P37" s="75">
        <v>2</v>
      </c>
      <c r="Q37" s="76"/>
      <c r="R37" s="76"/>
      <c r="S37" s="77">
        <v>41359</v>
      </c>
      <c r="T37" s="59" t="s">
        <v>52</v>
      </c>
      <c r="U37" s="78">
        <v>4</v>
      </c>
      <c r="V37" s="78">
        <v>0</v>
      </c>
      <c r="W37" s="78">
        <v>17</v>
      </c>
      <c r="X37" s="78">
        <v>62</v>
      </c>
      <c r="Y37" s="78">
        <v>1</v>
      </c>
      <c r="Z37" s="78">
        <v>0</v>
      </c>
      <c r="AA37" s="78">
        <v>159</v>
      </c>
      <c r="AB37" s="78">
        <v>1</v>
      </c>
      <c r="AC37" s="78">
        <v>3</v>
      </c>
      <c r="AD37" s="78">
        <v>4</v>
      </c>
      <c r="AE37" s="78">
        <v>379.5</v>
      </c>
      <c r="AF37" s="80">
        <v>26</v>
      </c>
      <c r="AG37" s="78">
        <v>17</v>
      </c>
      <c r="AH37" s="75">
        <v>0</v>
      </c>
    </row>
    <row r="38" spans="1:34" ht="15" customHeight="1" x14ac:dyDescent="0.2">
      <c r="A38" s="49">
        <v>41378</v>
      </c>
      <c r="B38" s="59" t="s">
        <v>53</v>
      </c>
      <c r="C38" s="73">
        <f t="shared" si="2"/>
        <v>2606.9900000000002</v>
      </c>
      <c r="D38" s="78">
        <v>69.95999999999998</v>
      </c>
      <c r="E38" s="78">
        <v>44.039999999999992</v>
      </c>
      <c r="F38" s="78">
        <v>0</v>
      </c>
      <c r="G38" s="78">
        <v>0</v>
      </c>
      <c r="H38" s="78">
        <v>0</v>
      </c>
      <c r="I38" s="80">
        <v>0</v>
      </c>
      <c r="J38" s="78">
        <v>2099.9900000000002</v>
      </c>
      <c r="K38" s="78">
        <v>0</v>
      </c>
      <c r="L38" s="78">
        <v>19</v>
      </c>
      <c r="M38" s="78">
        <v>0</v>
      </c>
      <c r="N38" s="78">
        <v>10</v>
      </c>
      <c r="O38" s="78">
        <v>14.5</v>
      </c>
      <c r="P38" s="75">
        <v>0</v>
      </c>
      <c r="Q38" s="76"/>
      <c r="R38" s="76"/>
      <c r="S38" s="77">
        <v>41378</v>
      </c>
      <c r="T38" s="59" t="s">
        <v>53</v>
      </c>
      <c r="U38" s="82">
        <v>59</v>
      </c>
      <c r="V38" s="78">
        <v>0</v>
      </c>
      <c r="W38" s="78">
        <v>2</v>
      </c>
      <c r="X38" s="78">
        <v>74</v>
      </c>
      <c r="Y38" s="78">
        <v>0</v>
      </c>
      <c r="Z38" s="78">
        <v>0</v>
      </c>
      <c r="AA38" s="78">
        <v>18</v>
      </c>
      <c r="AB38" s="78">
        <v>0</v>
      </c>
      <c r="AC38" s="78">
        <v>2</v>
      </c>
      <c r="AD38" s="78">
        <v>37</v>
      </c>
      <c r="AE38" s="78">
        <v>122</v>
      </c>
      <c r="AF38" s="78">
        <v>7.5</v>
      </c>
      <c r="AG38" s="78">
        <v>24</v>
      </c>
      <c r="AH38" s="75">
        <v>4</v>
      </c>
    </row>
    <row r="39" spans="1:34" ht="15" customHeight="1" x14ac:dyDescent="0.2">
      <c r="A39" s="49">
        <v>41396</v>
      </c>
      <c r="B39" s="59" t="s">
        <v>54</v>
      </c>
      <c r="C39" s="73">
        <f t="shared" si="2"/>
        <v>12562.19</v>
      </c>
      <c r="D39" s="78">
        <v>186.7</v>
      </c>
      <c r="E39" s="78">
        <v>85</v>
      </c>
      <c r="F39" s="78">
        <v>8</v>
      </c>
      <c r="G39" s="78">
        <v>8.5</v>
      </c>
      <c r="H39" s="78">
        <v>95.4</v>
      </c>
      <c r="I39" s="80">
        <v>442.8</v>
      </c>
      <c r="J39" s="78">
        <v>9476.39</v>
      </c>
      <c r="K39" s="78">
        <v>3</v>
      </c>
      <c r="L39" s="78">
        <v>75.25</v>
      </c>
      <c r="M39" s="78">
        <v>9</v>
      </c>
      <c r="N39" s="78">
        <v>10.5</v>
      </c>
      <c r="O39" s="78">
        <v>53.5</v>
      </c>
      <c r="P39" s="75">
        <v>25.5</v>
      </c>
      <c r="Q39" s="76"/>
      <c r="R39" s="76"/>
      <c r="S39" s="77">
        <v>41396</v>
      </c>
      <c r="T39" s="59" t="s">
        <v>54</v>
      </c>
      <c r="U39" s="78">
        <v>24.5</v>
      </c>
      <c r="V39" s="78">
        <v>4</v>
      </c>
      <c r="W39" s="78">
        <v>3.8500000000000014</v>
      </c>
      <c r="X39" s="78">
        <v>176.75</v>
      </c>
      <c r="Y39" s="78">
        <v>17.5</v>
      </c>
      <c r="Z39" s="78">
        <v>89.5</v>
      </c>
      <c r="AA39" s="78">
        <v>458.5</v>
      </c>
      <c r="AB39" s="78">
        <v>27.75</v>
      </c>
      <c r="AC39" s="78">
        <v>23</v>
      </c>
      <c r="AD39" s="78">
        <v>14.5</v>
      </c>
      <c r="AE39" s="78">
        <v>1061.5999999999999</v>
      </c>
      <c r="AF39" s="78">
        <v>128</v>
      </c>
      <c r="AG39" s="78">
        <v>44.5</v>
      </c>
      <c r="AH39" s="75">
        <v>8.6999999999999993</v>
      </c>
    </row>
    <row r="40" spans="1:34" ht="15" customHeight="1" x14ac:dyDescent="0.2">
      <c r="A40" s="49">
        <v>41483</v>
      </c>
      <c r="B40" s="59" t="s">
        <v>55</v>
      </c>
      <c r="C40" s="73">
        <f t="shared" si="2"/>
        <v>1956.13</v>
      </c>
      <c r="D40" s="78">
        <v>0.75</v>
      </c>
      <c r="E40" s="78">
        <v>8.5</v>
      </c>
      <c r="F40" s="78">
        <v>0</v>
      </c>
      <c r="G40" s="78">
        <v>1</v>
      </c>
      <c r="H40" s="78">
        <v>9.16</v>
      </c>
      <c r="I40" s="80">
        <v>20.300000000000011</v>
      </c>
      <c r="J40" s="78">
        <v>1585.92</v>
      </c>
      <c r="K40" s="78">
        <v>0</v>
      </c>
      <c r="L40" s="78">
        <v>7</v>
      </c>
      <c r="M40" s="78">
        <v>0</v>
      </c>
      <c r="N40" s="78">
        <v>0</v>
      </c>
      <c r="O40" s="78">
        <v>5</v>
      </c>
      <c r="P40" s="75">
        <v>0</v>
      </c>
      <c r="Q40" s="76"/>
      <c r="R40" s="76"/>
      <c r="S40" s="77">
        <v>41483</v>
      </c>
      <c r="T40" s="59" t="s">
        <v>55</v>
      </c>
      <c r="U40" s="78">
        <v>2</v>
      </c>
      <c r="V40" s="78">
        <v>0</v>
      </c>
      <c r="W40" s="78">
        <v>0</v>
      </c>
      <c r="X40" s="78">
        <v>16.75</v>
      </c>
      <c r="Y40" s="78">
        <v>5</v>
      </c>
      <c r="Z40" s="78">
        <v>0</v>
      </c>
      <c r="AA40" s="78">
        <v>0</v>
      </c>
      <c r="AB40" s="78">
        <v>0</v>
      </c>
      <c r="AC40" s="78">
        <v>2.7999999999999972</v>
      </c>
      <c r="AD40" s="78">
        <v>4.75</v>
      </c>
      <c r="AE40" s="78">
        <v>284.2</v>
      </c>
      <c r="AF40" s="78">
        <v>0</v>
      </c>
      <c r="AG40" s="78">
        <v>0</v>
      </c>
      <c r="AH40" s="75">
        <v>3</v>
      </c>
    </row>
    <row r="41" spans="1:34" ht="15" customHeight="1" x14ac:dyDescent="0.2">
      <c r="A41" s="49">
        <v>41503</v>
      </c>
      <c r="B41" s="59" t="s">
        <v>56</v>
      </c>
      <c r="C41" s="73">
        <f t="shared" si="2"/>
        <v>3393.8</v>
      </c>
      <c r="D41" s="78">
        <v>83.82</v>
      </c>
      <c r="E41" s="78">
        <v>22.180000000000007</v>
      </c>
      <c r="F41" s="78">
        <v>6</v>
      </c>
      <c r="G41" s="78">
        <v>0</v>
      </c>
      <c r="H41" s="78">
        <v>7</v>
      </c>
      <c r="I41" s="80">
        <v>63</v>
      </c>
      <c r="J41" s="78">
        <v>2600.3000000000002</v>
      </c>
      <c r="K41" s="78">
        <v>0</v>
      </c>
      <c r="L41" s="78">
        <v>17</v>
      </c>
      <c r="M41" s="78">
        <v>0</v>
      </c>
      <c r="N41" s="78">
        <v>1</v>
      </c>
      <c r="O41" s="78">
        <v>2</v>
      </c>
      <c r="P41" s="75">
        <v>0</v>
      </c>
      <c r="Q41" s="76"/>
      <c r="R41" s="76"/>
      <c r="S41" s="77">
        <v>41503</v>
      </c>
      <c r="T41" s="59" t="s">
        <v>56</v>
      </c>
      <c r="U41" s="78">
        <v>0</v>
      </c>
      <c r="V41" s="78">
        <v>0</v>
      </c>
      <c r="W41" s="78">
        <v>0</v>
      </c>
      <c r="X41" s="78">
        <v>51</v>
      </c>
      <c r="Y41" s="78">
        <v>0.5</v>
      </c>
      <c r="Z41" s="78">
        <v>0</v>
      </c>
      <c r="AA41" s="78">
        <v>5.5</v>
      </c>
      <c r="AB41" s="78">
        <v>0</v>
      </c>
      <c r="AC41" s="78">
        <v>2</v>
      </c>
      <c r="AD41" s="78">
        <v>6.5</v>
      </c>
      <c r="AE41" s="78">
        <v>510.5</v>
      </c>
      <c r="AF41" s="80">
        <v>12.5</v>
      </c>
      <c r="AG41" s="78">
        <v>0</v>
      </c>
      <c r="AH41" s="75">
        <v>3</v>
      </c>
    </row>
    <row r="42" spans="1:34" ht="15" customHeight="1" x14ac:dyDescent="0.2">
      <c r="A42" s="49">
        <v>41518</v>
      </c>
      <c r="B42" s="59" t="s">
        <v>57</v>
      </c>
      <c r="C42" s="73">
        <f t="shared" si="2"/>
        <v>1906.4799999999998</v>
      </c>
      <c r="D42" s="78">
        <v>5.98</v>
      </c>
      <c r="E42" s="78">
        <v>24</v>
      </c>
      <c r="F42" s="78">
        <v>6</v>
      </c>
      <c r="G42" s="78">
        <v>12</v>
      </c>
      <c r="H42" s="78">
        <v>6</v>
      </c>
      <c r="I42" s="80">
        <v>250.89999999999998</v>
      </c>
      <c r="J42" s="78">
        <v>1403.3999999999999</v>
      </c>
      <c r="K42" s="78">
        <v>0</v>
      </c>
      <c r="L42" s="78">
        <v>81</v>
      </c>
      <c r="M42" s="78">
        <v>0</v>
      </c>
      <c r="N42" s="78">
        <v>0</v>
      </c>
      <c r="O42" s="78">
        <v>0</v>
      </c>
      <c r="P42" s="75">
        <v>1</v>
      </c>
      <c r="Q42" s="76"/>
      <c r="R42" s="76"/>
      <c r="S42" s="77">
        <v>41518</v>
      </c>
      <c r="T42" s="59" t="s">
        <v>57</v>
      </c>
      <c r="U42" s="78">
        <v>0.5</v>
      </c>
      <c r="V42" s="78">
        <v>0</v>
      </c>
      <c r="W42" s="78">
        <v>1.5</v>
      </c>
      <c r="X42" s="78">
        <v>10</v>
      </c>
      <c r="Y42" s="78">
        <v>0.5</v>
      </c>
      <c r="Z42" s="78">
        <v>1.5</v>
      </c>
      <c r="AA42" s="78">
        <v>0</v>
      </c>
      <c r="AB42" s="78">
        <v>2</v>
      </c>
      <c r="AC42" s="78">
        <v>2</v>
      </c>
      <c r="AD42" s="78">
        <v>2</v>
      </c>
      <c r="AE42" s="78">
        <v>64</v>
      </c>
      <c r="AF42" s="78">
        <v>30.200000000000003</v>
      </c>
      <c r="AG42" s="78">
        <v>0</v>
      </c>
      <c r="AH42" s="75">
        <v>2</v>
      </c>
    </row>
    <row r="43" spans="1:34" ht="15" customHeight="1" x14ac:dyDescent="0.2">
      <c r="A43" s="49">
        <v>41524</v>
      </c>
      <c r="B43" s="59" t="s">
        <v>58</v>
      </c>
      <c r="C43" s="73">
        <f t="shared" si="2"/>
        <v>3350.72</v>
      </c>
      <c r="D43" s="78">
        <v>29</v>
      </c>
      <c r="E43" s="78">
        <v>17</v>
      </c>
      <c r="F43" s="78">
        <v>38</v>
      </c>
      <c r="G43" s="78">
        <v>0</v>
      </c>
      <c r="H43" s="78">
        <v>97.5</v>
      </c>
      <c r="I43" s="80">
        <v>237.26999999999998</v>
      </c>
      <c r="J43" s="78">
        <v>2178.27</v>
      </c>
      <c r="K43" s="78">
        <v>15</v>
      </c>
      <c r="L43" s="78">
        <v>20.43</v>
      </c>
      <c r="M43" s="78">
        <v>0</v>
      </c>
      <c r="N43" s="78">
        <v>0</v>
      </c>
      <c r="O43" s="78">
        <v>2.5</v>
      </c>
      <c r="P43" s="75">
        <v>10</v>
      </c>
      <c r="Q43" s="76"/>
      <c r="R43" s="76"/>
      <c r="S43" s="77">
        <v>41524</v>
      </c>
      <c r="T43" s="59" t="s">
        <v>58</v>
      </c>
      <c r="U43" s="78">
        <v>0</v>
      </c>
      <c r="V43" s="78">
        <v>0</v>
      </c>
      <c r="W43" s="78">
        <v>2</v>
      </c>
      <c r="X43" s="78">
        <v>23</v>
      </c>
      <c r="Y43" s="78">
        <v>4</v>
      </c>
      <c r="Z43" s="78">
        <v>29</v>
      </c>
      <c r="AA43" s="78">
        <v>14</v>
      </c>
      <c r="AB43" s="78">
        <v>1</v>
      </c>
      <c r="AC43" s="78">
        <v>4</v>
      </c>
      <c r="AD43" s="78">
        <v>4</v>
      </c>
      <c r="AE43" s="78">
        <v>457.5</v>
      </c>
      <c r="AF43" s="78">
        <v>129.25</v>
      </c>
      <c r="AG43" s="78">
        <v>25</v>
      </c>
      <c r="AH43" s="75">
        <v>13</v>
      </c>
    </row>
    <row r="44" spans="1:34" ht="15" customHeight="1" x14ac:dyDescent="0.2">
      <c r="A44" s="49">
        <v>41530</v>
      </c>
      <c r="B44" s="59" t="s">
        <v>59</v>
      </c>
      <c r="C44" s="73">
        <f t="shared" si="2"/>
        <v>5441.36</v>
      </c>
      <c r="D44" s="78">
        <v>21.699999999999989</v>
      </c>
      <c r="E44" s="78">
        <v>110.30000000000001</v>
      </c>
      <c r="F44" s="78">
        <v>0</v>
      </c>
      <c r="G44" s="78">
        <v>0</v>
      </c>
      <c r="H44" s="78">
        <v>68</v>
      </c>
      <c r="I44" s="80">
        <v>0</v>
      </c>
      <c r="J44" s="78">
        <v>3851.8599999999997</v>
      </c>
      <c r="K44" s="78">
        <v>0</v>
      </c>
      <c r="L44" s="78">
        <v>2.5</v>
      </c>
      <c r="M44" s="78">
        <v>0</v>
      </c>
      <c r="N44" s="78">
        <v>0</v>
      </c>
      <c r="O44" s="78">
        <v>3</v>
      </c>
      <c r="P44" s="75">
        <v>1</v>
      </c>
      <c r="Q44" s="76"/>
      <c r="R44" s="76"/>
      <c r="S44" s="77">
        <v>41530</v>
      </c>
      <c r="T44" s="59" t="s">
        <v>59</v>
      </c>
      <c r="U44" s="78">
        <v>4</v>
      </c>
      <c r="V44" s="78">
        <v>0</v>
      </c>
      <c r="W44" s="78">
        <v>11</v>
      </c>
      <c r="X44" s="78">
        <v>31</v>
      </c>
      <c r="Y44" s="78">
        <v>0</v>
      </c>
      <c r="Z44" s="78">
        <v>0</v>
      </c>
      <c r="AA44" s="78">
        <v>80</v>
      </c>
      <c r="AB44" s="78">
        <v>0</v>
      </c>
      <c r="AC44" s="78">
        <v>0</v>
      </c>
      <c r="AD44" s="78">
        <v>498</v>
      </c>
      <c r="AE44" s="78">
        <v>696.5</v>
      </c>
      <c r="AF44" s="80">
        <v>25.5</v>
      </c>
      <c r="AG44" s="78">
        <v>37</v>
      </c>
      <c r="AH44" s="75">
        <v>0</v>
      </c>
    </row>
    <row r="45" spans="1:34" ht="15" customHeight="1" x14ac:dyDescent="0.2">
      <c r="A45" s="49">
        <v>41548</v>
      </c>
      <c r="B45" s="59" t="s">
        <v>60</v>
      </c>
      <c r="C45" s="73">
        <f t="shared" si="2"/>
        <v>5287.8899999999994</v>
      </c>
      <c r="D45" s="78">
        <v>70.95</v>
      </c>
      <c r="E45" s="78">
        <v>27.119999999999997</v>
      </c>
      <c r="F45" s="78">
        <v>4.629999999999999</v>
      </c>
      <c r="G45" s="78">
        <v>6</v>
      </c>
      <c r="H45" s="78">
        <v>5</v>
      </c>
      <c r="I45" s="80">
        <v>139.87</v>
      </c>
      <c r="J45" s="78">
        <v>3836.3199999999997</v>
      </c>
      <c r="K45" s="78">
        <v>6</v>
      </c>
      <c r="L45" s="78">
        <v>121</v>
      </c>
      <c r="M45" s="78">
        <v>4</v>
      </c>
      <c r="N45" s="78">
        <v>24</v>
      </c>
      <c r="O45" s="78">
        <v>12</v>
      </c>
      <c r="P45" s="75">
        <v>17</v>
      </c>
      <c r="Q45" s="76"/>
      <c r="R45" s="76"/>
      <c r="S45" s="77">
        <v>41548</v>
      </c>
      <c r="T45" s="59" t="s">
        <v>60</v>
      </c>
      <c r="U45" s="78">
        <v>5</v>
      </c>
      <c r="V45" s="78">
        <v>0</v>
      </c>
      <c r="W45" s="78">
        <v>0</v>
      </c>
      <c r="X45" s="78">
        <v>20</v>
      </c>
      <c r="Y45" s="78">
        <v>0</v>
      </c>
      <c r="Z45" s="78">
        <v>12</v>
      </c>
      <c r="AA45" s="78">
        <v>14</v>
      </c>
      <c r="AB45" s="78">
        <v>5.5</v>
      </c>
      <c r="AC45" s="78">
        <v>6</v>
      </c>
      <c r="AD45" s="78">
        <v>3</v>
      </c>
      <c r="AE45" s="78">
        <v>905.5</v>
      </c>
      <c r="AF45" s="80">
        <v>19.5</v>
      </c>
      <c r="AG45" s="78">
        <v>10.5</v>
      </c>
      <c r="AH45" s="75">
        <v>13</v>
      </c>
    </row>
    <row r="46" spans="1:34" ht="15" customHeight="1" x14ac:dyDescent="0.2">
      <c r="A46" s="49">
        <v>41551</v>
      </c>
      <c r="B46" s="59" t="s">
        <v>61</v>
      </c>
      <c r="C46" s="73">
        <f t="shared" si="2"/>
        <v>18440.189999999999</v>
      </c>
      <c r="D46" s="78">
        <v>130</v>
      </c>
      <c r="E46" s="78">
        <v>341.5</v>
      </c>
      <c r="F46" s="78">
        <v>16.829999999999998</v>
      </c>
      <c r="G46" s="78">
        <v>0</v>
      </c>
      <c r="H46" s="78">
        <v>111.47</v>
      </c>
      <c r="I46" s="80">
        <v>63.510000000000005</v>
      </c>
      <c r="J46" s="78">
        <v>14718.45</v>
      </c>
      <c r="K46" s="78">
        <v>0</v>
      </c>
      <c r="L46" s="78">
        <v>89.2</v>
      </c>
      <c r="M46" s="78">
        <v>5</v>
      </c>
      <c r="N46" s="78">
        <v>0</v>
      </c>
      <c r="O46" s="78">
        <v>3.8000000000000007</v>
      </c>
      <c r="P46" s="75">
        <v>23.9</v>
      </c>
      <c r="Q46" s="76"/>
      <c r="R46" s="76"/>
      <c r="S46" s="77">
        <v>41551</v>
      </c>
      <c r="T46" s="59" t="s">
        <v>61</v>
      </c>
      <c r="U46" s="78">
        <v>57.599999999999994</v>
      </c>
      <c r="V46" s="78">
        <v>0</v>
      </c>
      <c r="W46" s="78">
        <v>0</v>
      </c>
      <c r="X46" s="78">
        <v>210.3</v>
      </c>
      <c r="Y46" s="78">
        <v>0</v>
      </c>
      <c r="Z46" s="78">
        <v>4</v>
      </c>
      <c r="AA46" s="78">
        <v>74.13</v>
      </c>
      <c r="AB46" s="78">
        <v>20</v>
      </c>
      <c r="AC46" s="78">
        <v>0</v>
      </c>
      <c r="AD46" s="78">
        <v>42.5</v>
      </c>
      <c r="AE46" s="78">
        <v>2392.5</v>
      </c>
      <c r="AF46" s="80">
        <v>67.5</v>
      </c>
      <c r="AG46" s="78">
        <v>59</v>
      </c>
      <c r="AH46" s="75">
        <v>9</v>
      </c>
    </row>
    <row r="47" spans="1:34" ht="15" customHeight="1" x14ac:dyDescent="0.2">
      <c r="A47" s="49">
        <v>41615</v>
      </c>
      <c r="B47" s="59" t="s">
        <v>62</v>
      </c>
      <c r="C47" s="73">
        <f t="shared" si="2"/>
        <v>2569.65</v>
      </c>
      <c r="D47" s="78">
        <v>2</v>
      </c>
      <c r="E47" s="78">
        <v>32.6</v>
      </c>
      <c r="F47" s="78">
        <v>3</v>
      </c>
      <c r="G47" s="78">
        <v>1</v>
      </c>
      <c r="H47" s="78">
        <v>195</v>
      </c>
      <c r="I47" s="80">
        <v>855.14</v>
      </c>
      <c r="J47" s="78">
        <v>633.1099999999999</v>
      </c>
      <c r="K47" s="78">
        <v>89</v>
      </c>
      <c r="L47" s="78">
        <v>71</v>
      </c>
      <c r="M47" s="78">
        <v>0</v>
      </c>
      <c r="N47" s="78">
        <v>0</v>
      </c>
      <c r="O47" s="78">
        <v>3.9999999999999964</v>
      </c>
      <c r="P47" s="75">
        <v>22.5</v>
      </c>
      <c r="Q47" s="76"/>
      <c r="R47" s="76"/>
      <c r="S47" s="77">
        <v>41615</v>
      </c>
      <c r="T47" s="59" t="s">
        <v>62</v>
      </c>
      <c r="U47" s="78">
        <v>0</v>
      </c>
      <c r="V47" s="78">
        <v>125.19999999999999</v>
      </c>
      <c r="W47" s="78">
        <v>1</v>
      </c>
      <c r="X47" s="78">
        <v>2.9999999999999964</v>
      </c>
      <c r="Y47" s="78">
        <v>5.5</v>
      </c>
      <c r="Z47" s="78">
        <v>4</v>
      </c>
      <c r="AA47" s="78">
        <v>6</v>
      </c>
      <c r="AB47" s="78">
        <v>16</v>
      </c>
      <c r="AC47" s="78">
        <v>0</v>
      </c>
      <c r="AD47" s="78">
        <v>0</v>
      </c>
      <c r="AE47" s="78">
        <v>366</v>
      </c>
      <c r="AF47" s="78">
        <v>62</v>
      </c>
      <c r="AG47" s="78">
        <v>3</v>
      </c>
      <c r="AH47" s="75">
        <v>69.599999999999994</v>
      </c>
    </row>
    <row r="48" spans="1:34" ht="15" customHeight="1" x14ac:dyDescent="0.2">
      <c r="A48" s="49">
        <v>41660</v>
      </c>
      <c r="B48" s="59" t="s">
        <v>63</v>
      </c>
      <c r="C48" s="73">
        <f t="shared" si="2"/>
        <v>3618.5199999999995</v>
      </c>
      <c r="D48" s="78">
        <v>125.5</v>
      </c>
      <c r="E48" s="78">
        <v>5.2000000000000028</v>
      </c>
      <c r="F48" s="78">
        <v>2</v>
      </c>
      <c r="G48" s="78">
        <v>0</v>
      </c>
      <c r="H48" s="78">
        <v>17.25</v>
      </c>
      <c r="I48" s="80">
        <v>89.5</v>
      </c>
      <c r="J48" s="78">
        <v>2883.27</v>
      </c>
      <c r="K48" s="78">
        <v>0</v>
      </c>
      <c r="L48" s="78">
        <v>68</v>
      </c>
      <c r="M48" s="78">
        <v>0</v>
      </c>
      <c r="N48" s="78">
        <v>0</v>
      </c>
      <c r="O48" s="78">
        <v>4</v>
      </c>
      <c r="P48" s="75">
        <v>1.0999999999999996</v>
      </c>
      <c r="Q48" s="76"/>
      <c r="R48" s="76"/>
      <c r="S48" s="77">
        <v>41660</v>
      </c>
      <c r="T48" s="59" t="s">
        <v>63</v>
      </c>
      <c r="U48" s="78">
        <v>0.1</v>
      </c>
      <c r="V48" s="78">
        <v>0</v>
      </c>
      <c r="W48" s="78">
        <v>0</v>
      </c>
      <c r="X48" s="78">
        <v>33</v>
      </c>
      <c r="Y48" s="78">
        <v>2</v>
      </c>
      <c r="Z48" s="78">
        <v>0</v>
      </c>
      <c r="AA48" s="78">
        <v>10.5</v>
      </c>
      <c r="AB48" s="78">
        <v>1</v>
      </c>
      <c r="AC48" s="78">
        <v>0.1</v>
      </c>
      <c r="AD48" s="78">
        <v>6</v>
      </c>
      <c r="AE48" s="78">
        <v>343</v>
      </c>
      <c r="AF48" s="80">
        <v>20.5</v>
      </c>
      <c r="AG48" s="78">
        <v>0</v>
      </c>
      <c r="AH48" s="75">
        <v>6.5</v>
      </c>
    </row>
    <row r="49" spans="1:35" ht="15" customHeight="1" x14ac:dyDescent="0.2">
      <c r="A49" s="49">
        <v>41668</v>
      </c>
      <c r="B49" s="59" t="s">
        <v>64</v>
      </c>
      <c r="C49" s="73">
        <f t="shared" si="2"/>
        <v>6485.79</v>
      </c>
      <c r="D49" s="78">
        <v>318.31299999999999</v>
      </c>
      <c r="E49" s="78">
        <v>293.48699999999997</v>
      </c>
      <c r="F49" s="78">
        <v>0</v>
      </c>
      <c r="G49" s="78">
        <v>0</v>
      </c>
      <c r="H49" s="78">
        <v>23</v>
      </c>
      <c r="I49" s="80">
        <v>3</v>
      </c>
      <c r="J49" s="78">
        <v>4846.99</v>
      </c>
      <c r="K49" s="78">
        <v>0</v>
      </c>
      <c r="L49" s="78">
        <v>11.5</v>
      </c>
      <c r="M49" s="78">
        <v>14</v>
      </c>
      <c r="N49" s="78">
        <v>10</v>
      </c>
      <c r="O49" s="78">
        <v>60</v>
      </c>
      <c r="P49" s="75">
        <v>0</v>
      </c>
      <c r="Q49" s="76"/>
      <c r="R49" s="76"/>
      <c r="S49" s="77">
        <v>41668</v>
      </c>
      <c r="T49" s="59" t="s">
        <v>64</v>
      </c>
      <c r="U49" s="78">
        <v>9</v>
      </c>
      <c r="V49" s="78">
        <v>0</v>
      </c>
      <c r="W49" s="78">
        <v>0</v>
      </c>
      <c r="X49" s="78">
        <v>74</v>
      </c>
      <c r="Y49" s="78">
        <v>0</v>
      </c>
      <c r="Z49" s="78">
        <v>0</v>
      </c>
      <c r="AA49" s="78">
        <v>186.5</v>
      </c>
      <c r="AB49" s="78">
        <v>5</v>
      </c>
      <c r="AC49" s="78">
        <v>5</v>
      </c>
      <c r="AD49" s="78">
        <v>16</v>
      </c>
      <c r="AE49" s="78">
        <v>526</v>
      </c>
      <c r="AF49" s="80">
        <v>0</v>
      </c>
      <c r="AG49" s="78">
        <v>84</v>
      </c>
      <c r="AH49" s="75">
        <v>0</v>
      </c>
    </row>
    <row r="50" spans="1:35" ht="15" customHeight="1" x14ac:dyDescent="0.2">
      <c r="A50" s="49">
        <v>41676</v>
      </c>
      <c r="B50" s="59" t="s">
        <v>65</v>
      </c>
      <c r="C50" s="73">
        <f t="shared" si="2"/>
        <v>4176.6000000000004</v>
      </c>
      <c r="D50" s="78">
        <v>193</v>
      </c>
      <c r="E50" s="78">
        <v>50</v>
      </c>
      <c r="F50" s="78">
        <v>10</v>
      </c>
      <c r="G50" s="78">
        <v>0</v>
      </c>
      <c r="H50" s="78">
        <v>30</v>
      </c>
      <c r="I50" s="80">
        <v>40</v>
      </c>
      <c r="J50" s="78">
        <v>2408.6000000000004</v>
      </c>
      <c r="K50" s="78">
        <v>0</v>
      </c>
      <c r="L50" s="78">
        <v>19</v>
      </c>
      <c r="M50" s="78">
        <v>0</v>
      </c>
      <c r="N50" s="78">
        <v>0</v>
      </c>
      <c r="O50" s="78">
        <v>18.5</v>
      </c>
      <c r="P50" s="75">
        <v>0</v>
      </c>
      <c r="Q50" s="76"/>
      <c r="R50" s="76"/>
      <c r="S50" s="77">
        <v>41676</v>
      </c>
      <c r="T50" s="59" t="s">
        <v>65</v>
      </c>
      <c r="U50" s="78">
        <v>0</v>
      </c>
      <c r="V50" s="78">
        <v>0</v>
      </c>
      <c r="W50" s="78">
        <v>1</v>
      </c>
      <c r="X50" s="78">
        <v>18</v>
      </c>
      <c r="Y50" s="78">
        <v>1</v>
      </c>
      <c r="Z50" s="78">
        <v>6</v>
      </c>
      <c r="AA50" s="78">
        <v>1</v>
      </c>
      <c r="AB50" s="78">
        <v>0</v>
      </c>
      <c r="AC50" s="78">
        <v>0</v>
      </c>
      <c r="AD50" s="78">
        <v>6</v>
      </c>
      <c r="AE50" s="78">
        <v>1156.5</v>
      </c>
      <c r="AF50" s="78">
        <v>200</v>
      </c>
      <c r="AG50" s="78">
        <v>18</v>
      </c>
      <c r="AH50" s="75">
        <v>0</v>
      </c>
    </row>
    <row r="51" spans="1:35" ht="15" customHeight="1" x14ac:dyDescent="0.2">
      <c r="A51" s="49">
        <v>41770</v>
      </c>
      <c r="B51" s="59" t="s">
        <v>66</v>
      </c>
      <c r="C51" s="73">
        <f t="shared" si="2"/>
        <v>7472.17</v>
      </c>
      <c r="D51" s="78">
        <v>171.53</v>
      </c>
      <c r="E51" s="78">
        <v>0</v>
      </c>
      <c r="F51" s="78">
        <v>85.47</v>
      </c>
      <c r="G51" s="78">
        <v>0</v>
      </c>
      <c r="H51" s="78">
        <v>37</v>
      </c>
      <c r="I51" s="80">
        <v>97</v>
      </c>
      <c r="J51" s="78">
        <v>5989.87</v>
      </c>
      <c r="K51" s="78">
        <v>9</v>
      </c>
      <c r="L51" s="78">
        <v>96</v>
      </c>
      <c r="M51" s="78">
        <v>0</v>
      </c>
      <c r="N51" s="78">
        <v>0</v>
      </c>
      <c r="O51" s="78">
        <v>31</v>
      </c>
      <c r="P51" s="75">
        <v>34</v>
      </c>
      <c r="Q51" s="76"/>
      <c r="R51" s="76"/>
      <c r="S51" s="77">
        <v>41770</v>
      </c>
      <c r="T51" s="59" t="s">
        <v>66</v>
      </c>
      <c r="U51" s="78">
        <v>0</v>
      </c>
      <c r="V51" s="78">
        <v>0</v>
      </c>
      <c r="W51" s="78">
        <v>8.5</v>
      </c>
      <c r="X51" s="78">
        <v>103</v>
      </c>
      <c r="Y51" s="78">
        <v>0</v>
      </c>
      <c r="Z51" s="78">
        <v>260</v>
      </c>
      <c r="AA51" s="78">
        <v>64</v>
      </c>
      <c r="AB51" s="78">
        <v>55</v>
      </c>
      <c r="AC51" s="78">
        <v>7</v>
      </c>
      <c r="AD51" s="78">
        <v>19</v>
      </c>
      <c r="AE51" s="78">
        <v>293.5</v>
      </c>
      <c r="AF51" s="80">
        <v>90.8</v>
      </c>
      <c r="AG51" s="78">
        <v>13</v>
      </c>
      <c r="AH51" s="75">
        <v>7.5</v>
      </c>
    </row>
    <row r="52" spans="1:35" ht="15" customHeight="1" x14ac:dyDescent="0.2">
      <c r="A52" s="49">
        <v>41791</v>
      </c>
      <c r="B52" s="59" t="s">
        <v>67</v>
      </c>
      <c r="C52" s="73">
        <f t="shared" si="2"/>
        <v>3792.6840000000007</v>
      </c>
      <c r="D52" s="78">
        <v>146.22</v>
      </c>
      <c r="E52" s="78">
        <v>6.57</v>
      </c>
      <c r="F52" s="78">
        <v>0</v>
      </c>
      <c r="G52" s="78">
        <v>0.71000000000000085</v>
      </c>
      <c r="H52" s="78">
        <v>1.9499999999999993</v>
      </c>
      <c r="I52" s="80">
        <v>237.47399999999999</v>
      </c>
      <c r="J52" s="78">
        <v>2733.25</v>
      </c>
      <c r="K52" s="78">
        <v>0</v>
      </c>
      <c r="L52" s="78">
        <v>48.400000000000006</v>
      </c>
      <c r="M52" s="78">
        <v>0</v>
      </c>
      <c r="N52" s="78">
        <v>1.8000000000000007</v>
      </c>
      <c r="O52" s="82">
        <v>5.25</v>
      </c>
      <c r="P52" s="75">
        <v>4.8999999999999986</v>
      </c>
      <c r="Q52" s="76"/>
      <c r="R52" s="76"/>
      <c r="S52" s="77">
        <v>41791</v>
      </c>
      <c r="T52" s="59" t="s">
        <v>67</v>
      </c>
      <c r="U52" s="78">
        <v>0</v>
      </c>
      <c r="V52" s="78">
        <v>0</v>
      </c>
      <c r="W52" s="78">
        <v>0</v>
      </c>
      <c r="X52" s="78">
        <v>3.8500000000000014</v>
      </c>
      <c r="Y52" s="78">
        <v>9.7999999999999972</v>
      </c>
      <c r="Z52" s="78">
        <v>61.83</v>
      </c>
      <c r="AA52" s="78">
        <v>6</v>
      </c>
      <c r="AB52" s="78">
        <v>2.1000000000000014</v>
      </c>
      <c r="AC52" s="78">
        <v>0</v>
      </c>
      <c r="AD52" s="78">
        <v>37.799999999999997</v>
      </c>
      <c r="AE52" s="78">
        <v>235.64999999999998</v>
      </c>
      <c r="AF52" s="80">
        <v>9.4500000000000028</v>
      </c>
      <c r="AG52" s="78">
        <v>8.5500000000000007</v>
      </c>
      <c r="AH52" s="75">
        <v>231.13</v>
      </c>
    </row>
    <row r="53" spans="1:35" ht="15" customHeight="1" x14ac:dyDescent="0.2">
      <c r="A53" s="49">
        <v>41799</v>
      </c>
      <c r="B53" s="59" t="s">
        <v>68</v>
      </c>
      <c r="C53" s="73">
        <f t="shared" si="2"/>
        <v>6351.75</v>
      </c>
      <c r="D53" s="78">
        <v>44.86</v>
      </c>
      <c r="E53" s="78">
        <v>8.14</v>
      </c>
      <c r="F53" s="78">
        <v>8</v>
      </c>
      <c r="G53" s="78">
        <v>0</v>
      </c>
      <c r="H53" s="78">
        <v>965</v>
      </c>
      <c r="I53" s="80">
        <v>554.16000000000008</v>
      </c>
      <c r="J53" s="78">
        <v>2763.59</v>
      </c>
      <c r="K53" s="78">
        <v>6</v>
      </c>
      <c r="L53" s="78">
        <v>108</v>
      </c>
      <c r="M53" s="78">
        <v>1</v>
      </c>
      <c r="N53" s="78">
        <v>0</v>
      </c>
      <c r="O53" s="78">
        <v>17</v>
      </c>
      <c r="P53" s="75">
        <v>4</v>
      </c>
      <c r="Q53" s="76"/>
      <c r="R53" s="76"/>
      <c r="S53" s="77">
        <v>41799</v>
      </c>
      <c r="T53" s="83" t="s">
        <v>68</v>
      </c>
      <c r="U53" s="78">
        <v>0</v>
      </c>
      <c r="V53" s="78">
        <v>0</v>
      </c>
      <c r="W53" s="78">
        <v>0</v>
      </c>
      <c r="X53" s="78">
        <v>30</v>
      </c>
      <c r="Y53" s="78">
        <v>32</v>
      </c>
      <c r="Z53" s="78">
        <v>41</v>
      </c>
      <c r="AA53" s="78">
        <v>1</v>
      </c>
      <c r="AB53" s="78">
        <v>0</v>
      </c>
      <c r="AC53" s="78">
        <v>0</v>
      </c>
      <c r="AD53" s="78">
        <v>0</v>
      </c>
      <c r="AE53" s="78">
        <v>1523</v>
      </c>
      <c r="AF53" s="78">
        <v>243</v>
      </c>
      <c r="AG53" s="78">
        <v>0</v>
      </c>
      <c r="AH53" s="75">
        <v>2</v>
      </c>
    </row>
    <row r="54" spans="1:35" ht="15" customHeight="1" x14ac:dyDescent="0.2">
      <c r="A54" s="49">
        <v>41801</v>
      </c>
      <c r="B54" s="59" t="s">
        <v>69</v>
      </c>
      <c r="C54" s="73">
        <f t="shared" si="2"/>
        <v>2731.8399999999997</v>
      </c>
      <c r="D54" s="78">
        <v>1</v>
      </c>
      <c r="E54" s="78">
        <v>7</v>
      </c>
      <c r="F54" s="78">
        <v>33.5</v>
      </c>
      <c r="G54" s="78">
        <v>0</v>
      </c>
      <c r="H54" s="78">
        <v>18</v>
      </c>
      <c r="I54" s="80">
        <v>66</v>
      </c>
      <c r="J54" s="78">
        <v>2264.79</v>
      </c>
      <c r="K54" s="78">
        <v>0.5</v>
      </c>
      <c r="L54" s="78">
        <v>2.6999999999999993</v>
      </c>
      <c r="M54" s="78">
        <v>0</v>
      </c>
      <c r="N54" s="78">
        <v>0</v>
      </c>
      <c r="O54" s="78">
        <v>5.5</v>
      </c>
      <c r="P54" s="75">
        <v>0</v>
      </c>
      <c r="Q54" s="76"/>
      <c r="R54" s="76"/>
      <c r="S54" s="77">
        <v>41801</v>
      </c>
      <c r="T54" s="83" t="s">
        <v>69</v>
      </c>
      <c r="U54" s="78">
        <v>0</v>
      </c>
      <c r="V54" s="78">
        <v>0</v>
      </c>
      <c r="W54" s="78">
        <v>0</v>
      </c>
      <c r="X54" s="78">
        <v>1.7000000000000002</v>
      </c>
      <c r="Y54" s="78">
        <v>0</v>
      </c>
      <c r="Z54" s="78">
        <v>0</v>
      </c>
      <c r="AA54" s="78">
        <v>1.5</v>
      </c>
      <c r="AB54" s="78">
        <v>0</v>
      </c>
      <c r="AC54" s="78">
        <v>0</v>
      </c>
      <c r="AD54" s="78">
        <v>0.24999999999999978</v>
      </c>
      <c r="AE54" s="78">
        <v>322.39999999999998</v>
      </c>
      <c r="AF54" s="78">
        <v>7</v>
      </c>
      <c r="AG54" s="78">
        <v>0</v>
      </c>
      <c r="AH54" s="75">
        <v>0</v>
      </c>
    </row>
    <row r="55" spans="1:35" ht="15" customHeight="1" x14ac:dyDescent="0.2">
      <c r="A55" s="49">
        <v>41797</v>
      </c>
      <c r="B55" s="59" t="s">
        <v>70</v>
      </c>
      <c r="C55" s="73">
        <f t="shared" si="2"/>
        <v>936.47</v>
      </c>
      <c r="D55" s="78">
        <v>5.6</v>
      </c>
      <c r="E55" s="78">
        <v>0</v>
      </c>
      <c r="F55" s="78">
        <v>0</v>
      </c>
      <c r="G55" s="78">
        <v>2</v>
      </c>
      <c r="H55" s="78">
        <v>19</v>
      </c>
      <c r="I55" s="80">
        <v>210.76</v>
      </c>
      <c r="J55" s="78">
        <v>583.91</v>
      </c>
      <c r="K55" s="78">
        <v>0</v>
      </c>
      <c r="L55" s="78">
        <v>5.5</v>
      </c>
      <c r="M55" s="78">
        <v>0</v>
      </c>
      <c r="N55" s="78">
        <v>0</v>
      </c>
      <c r="O55" s="78">
        <v>4</v>
      </c>
      <c r="P55" s="75">
        <v>3</v>
      </c>
      <c r="Q55" s="76"/>
      <c r="R55" s="76"/>
      <c r="S55" s="77">
        <v>41797</v>
      </c>
      <c r="T55" s="83" t="s">
        <v>70</v>
      </c>
      <c r="U55" s="78">
        <v>0</v>
      </c>
      <c r="V55" s="78">
        <v>0</v>
      </c>
      <c r="W55" s="78">
        <v>0</v>
      </c>
      <c r="X55" s="78">
        <v>6</v>
      </c>
      <c r="Y55" s="78">
        <v>0</v>
      </c>
      <c r="Z55" s="78">
        <v>12</v>
      </c>
      <c r="AA55" s="78">
        <v>0</v>
      </c>
      <c r="AB55" s="78">
        <v>16</v>
      </c>
      <c r="AC55" s="78">
        <v>10</v>
      </c>
      <c r="AD55" s="78">
        <v>1</v>
      </c>
      <c r="AE55" s="78">
        <v>35.200000000000003</v>
      </c>
      <c r="AF55" s="78">
        <v>18.5</v>
      </c>
      <c r="AG55" s="78">
        <v>2</v>
      </c>
      <c r="AH55" s="75">
        <v>2</v>
      </c>
    </row>
    <row r="56" spans="1:35" ht="15" customHeight="1" x14ac:dyDescent="0.2">
      <c r="A56" s="49">
        <v>41807</v>
      </c>
      <c r="B56" s="59" t="s">
        <v>71</v>
      </c>
      <c r="C56" s="73">
        <f t="shared" si="2"/>
        <v>5181.4799999999996</v>
      </c>
      <c r="D56" s="78">
        <v>35</v>
      </c>
      <c r="E56" s="78">
        <v>26</v>
      </c>
      <c r="F56" s="78">
        <v>3</v>
      </c>
      <c r="G56" s="78">
        <v>0</v>
      </c>
      <c r="H56" s="78">
        <v>435</v>
      </c>
      <c r="I56" s="81">
        <v>43</v>
      </c>
      <c r="J56" s="78">
        <v>4199.9799999999996</v>
      </c>
      <c r="K56" s="78">
        <v>0</v>
      </c>
      <c r="L56" s="78">
        <v>28</v>
      </c>
      <c r="M56" s="78">
        <v>0</v>
      </c>
      <c r="N56" s="78">
        <v>0</v>
      </c>
      <c r="O56" s="78">
        <v>1</v>
      </c>
      <c r="P56" s="75">
        <v>18</v>
      </c>
      <c r="Q56" s="76"/>
      <c r="R56" s="76"/>
      <c r="S56" s="77">
        <v>41807</v>
      </c>
      <c r="T56" s="83" t="s">
        <v>71</v>
      </c>
      <c r="U56" s="78">
        <v>4</v>
      </c>
      <c r="V56" s="78">
        <v>1.5</v>
      </c>
      <c r="W56" s="78">
        <v>0</v>
      </c>
      <c r="X56" s="78">
        <v>5</v>
      </c>
      <c r="Y56" s="78">
        <v>2</v>
      </c>
      <c r="Z56" s="78">
        <v>12.5</v>
      </c>
      <c r="AA56" s="78">
        <v>0</v>
      </c>
      <c r="AB56" s="78">
        <v>3</v>
      </c>
      <c r="AC56" s="78">
        <v>1</v>
      </c>
      <c r="AD56" s="78">
        <v>0.5</v>
      </c>
      <c r="AE56" s="78">
        <v>345</v>
      </c>
      <c r="AF56" s="80">
        <v>7</v>
      </c>
      <c r="AG56" s="78">
        <v>2</v>
      </c>
      <c r="AH56" s="75">
        <v>9</v>
      </c>
    </row>
    <row r="57" spans="1:35" ht="15" customHeight="1" x14ac:dyDescent="0.2">
      <c r="A57" s="49">
        <v>41872</v>
      </c>
      <c r="B57" s="59" t="s">
        <v>72</v>
      </c>
      <c r="C57" s="73">
        <f t="shared" si="2"/>
        <v>377.27000000000004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80">
        <v>17</v>
      </c>
      <c r="J57" s="78">
        <v>0</v>
      </c>
      <c r="K57" s="78">
        <v>0</v>
      </c>
      <c r="L57" s="78">
        <v>173.22000000000003</v>
      </c>
      <c r="M57" s="78">
        <v>0</v>
      </c>
      <c r="N57" s="78">
        <v>0</v>
      </c>
      <c r="O57" s="78">
        <v>0</v>
      </c>
      <c r="P57" s="75">
        <v>2.5500000000000007</v>
      </c>
      <c r="Q57" s="76"/>
      <c r="R57" s="76"/>
      <c r="S57" s="77">
        <v>41872</v>
      </c>
      <c r="T57" s="83" t="s">
        <v>72</v>
      </c>
      <c r="U57" s="78">
        <v>0</v>
      </c>
      <c r="V57" s="78">
        <v>3</v>
      </c>
      <c r="W57" s="78">
        <v>0</v>
      </c>
      <c r="X57" s="78">
        <v>0</v>
      </c>
      <c r="Y57" s="78">
        <v>20.5</v>
      </c>
      <c r="Z57" s="78">
        <v>0</v>
      </c>
      <c r="AA57" s="78">
        <v>0</v>
      </c>
      <c r="AB57" s="78">
        <v>1</v>
      </c>
      <c r="AC57" s="78">
        <v>1.5</v>
      </c>
      <c r="AD57" s="78">
        <v>0</v>
      </c>
      <c r="AE57" s="78">
        <v>0</v>
      </c>
      <c r="AF57" s="78">
        <v>158.5</v>
      </c>
      <c r="AG57" s="78">
        <v>0</v>
      </c>
      <c r="AH57" s="75">
        <v>0</v>
      </c>
    </row>
    <row r="58" spans="1:35" ht="15" customHeight="1" x14ac:dyDescent="0.2">
      <c r="A58" s="49">
        <v>41885</v>
      </c>
      <c r="B58" s="59" t="s">
        <v>73</v>
      </c>
      <c r="C58" s="73">
        <f t="shared" si="2"/>
        <v>206.125</v>
      </c>
      <c r="D58" s="78">
        <v>0.5</v>
      </c>
      <c r="E58" s="78">
        <v>0</v>
      </c>
      <c r="F58" s="78">
        <v>0</v>
      </c>
      <c r="G58" s="78">
        <v>0</v>
      </c>
      <c r="H58" s="78">
        <v>0</v>
      </c>
      <c r="I58" s="80">
        <v>63</v>
      </c>
      <c r="J58" s="78">
        <v>0</v>
      </c>
      <c r="K58" s="78">
        <v>1.125</v>
      </c>
      <c r="L58" s="78">
        <v>71</v>
      </c>
      <c r="M58" s="78">
        <v>0</v>
      </c>
      <c r="N58" s="78">
        <v>0</v>
      </c>
      <c r="O58" s="78">
        <v>0</v>
      </c>
      <c r="P58" s="75">
        <v>16.5</v>
      </c>
      <c r="Q58" s="76"/>
      <c r="R58" s="76"/>
      <c r="S58" s="77">
        <v>41885</v>
      </c>
      <c r="T58" s="83" t="s">
        <v>73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0.5</v>
      </c>
      <c r="AA58" s="78">
        <v>0</v>
      </c>
      <c r="AB58" s="78">
        <v>6.5</v>
      </c>
      <c r="AC58" s="78">
        <v>0</v>
      </c>
      <c r="AD58" s="78">
        <v>0</v>
      </c>
      <c r="AE58" s="78">
        <v>16</v>
      </c>
      <c r="AF58" s="78">
        <v>29</v>
      </c>
      <c r="AG58" s="78">
        <v>0</v>
      </c>
      <c r="AH58" s="75">
        <v>2</v>
      </c>
    </row>
    <row r="59" spans="1:35" ht="5.25" customHeight="1" thickBot="1" x14ac:dyDescent="0.25">
      <c r="A59" s="84"/>
      <c r="B59" s="85"/>
      <c r="C59" s="86"/>
      <c r="D59" s="87"/>
      <c r="E59" s="87"/>
      <c r="F59" s="87"/>
      <c r="G59" s="87"/>
      <c r="H59" s="87"/>
      <c r="I59" s="88"/>
      <c r="J59" s="88"/>
      <c r="K59" s="89"/>
      <c r="L59" s="88"/>
      <c r="M59" s="90"/>
      <c r="N59" s="91"/>
      <c r="O59" s="85"/>
      <c r="P59" s="92"/>
      <c r="Q59" s="93"/>
      <c r="R59" s="93"/>
      <c r="S59" s="94"/>
      <c r="T59" s="89"/>
      <c r="U59" s="95"/>
      <c r="V59" s="85"/>
      <c r="W59" s="89"/>
      <c r="X59" s="96"/>
      <c r="Y59" s="91"/>
      <c r="Z59" s="91"/>
      <c r="AA59" s="97"/>
      <c r="AB59" s="97"/>
      <c r="AC59" s="98"/>
      <c r="AD59" s="97"/>
      <c r="AE59" s="88"/>
      <c r="AF59" s="99"/>
      <c r="AG59" s="91"/>
      <c r="AH59" s="100"/>
    </row>
    <row r="60" spans="1:35" ht="11.25" customHeight="1" thickBot="1" x14ac:dyDescent="0.25">
      <c r="B60" s="101"/>
      <c r="C60" s="102"/>
      <c r="D60" s="102"/>
      <c r="E60" s="102"/>
      <c r="F60" s="102"/>
      <c r="G60" s="102"/>
      <c r="H60" s="102"/>
      <c r="I60" s="102"/>
      <c r="J60" s="103"/>
      <c r="K60" s="103"/>
      <c r="L60" s="103"/>
      <c r="M60" s="103"/>
      <c r="N60" s="103"/>
      <c r="O60" s="103"/>
      <c r="P60" s="103"/>
      <c r="Q60" s="104"/>
      <c r="R60" s="104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5"/>
      <c r="AG60" s="103"/>
      <c r="AH60" s="106"/>
      <c r="AI60" s="107"/>
    </row>
    <row r="61" spans="1:35" ht="36" customHeight="1" thickBot="1" x14ac:dyDescent="0.25">
      <c r="B61" s="108"/>
      <c r="Q61" s="12"/>
      <c r="R61" s="12"/>
      <c r="S61" s="109" t="s">
        <v>74</v>
      </c>
      <c r="T61" s="110"/>
      <c r="U61" s="110"/>
      <c r="V61" s="110"/>
      <c r="W61" s="110"/>
      <c r="X61" s="110"/>
      <c r="Y61" s="111"/>
      <c r="AA61" s="112"/>
      <c r="AB61" s="108"/>
      <c r="AC61" s="108"/>
      <c r="AD61" s="108"/>
      <c r="AE61" s="108"/>
      <c r="AF61" s="108"/>
    </row>
    <row r="62" spans="1:35" ht="14.1" customHeight="1" x14ac:dyDescent="0.2">
      <c r="B62" s="101"/>
      <c r="C62" s="113"/>
      <c r="D62" s="113"/>
      <c r="E62" s="113"/>
      <c r="F62" s="113"/>
      <c r="G62" s="113"/>
      <c r="H62" s="113"/>
      <c r="I62" s="113"/>
      <c r="J62" s="103"/>
      <c r="K62" s="103"/>
      <c r="L62" s="103"/>
      <c r="M62" s="103"/>
      <c r="N62" s="103"/>
      <c r="O62" s="103"/>
      <c r="P62" s="103"/>
      <c r="Q62" s="104"/>
      <c r="R62" s="104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5"/>
      <c r="AG62" s="103"/>
      <c r="AH62" s="101"/>
      <c r="AI62" s="113"/>
    </row>
    <row r="63" spans="1:35" ht="14.1" customHeight="1" x14ac:dyDescent="0.2">
      <c r="B63" s="10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4"/>
      <c r="R63" s="114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5"/>
      <c r="AG63" s="113"/>
      <c r="AH63" s="101"/>
      <c r="AI63" s="113"/>
    </row>
    <row r="64" spans="1:35" ht="14.1" customHeight="1" x14ac:dyDescent="0.2">
      <c r="B64" s="101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6"/>
      <c r="Q64" s="117"/>
      <c r="R64" s="117"/>
      <c r="S64" s="116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5"/>
      <c r="AG64" s="113"/>
      <c r="AH64" s="101"/>
      <c r="AI64" s="113"/>
    </row>
    <row r="65" spans="3:35" ht="14.1" customHeight="1" x14ac:dyDescent="0.2"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/>
      <c r="R65" s="119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20"/>
      <c r="AG65" s="118"/>
      <c r="AH65" s="101"/>
      <c r="AI65" s="113"/>
    </row>
    <row r="66" spans="3:35" ht="14.1" customHeight="1" x14ac:dyDescent="0.2"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9"/>
      <c r="R66" s="119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20"/>
      <c r="AG66" s="118"/>
      <c r="AH66" s="101"/>
      <c r="AI66" s="113"/>
    </row>
    <row r="67" spans="3:35" ht="14.1" customHeight="1" x14ac:dyDescent="0.2"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/>
      <c r="R67" s="119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20"/>
      <c r="AG67" s="118"/>
      <c r="AH67" s="101"/>
      <c r="AI67" s="113"/>
    </row>
    <row r="68" spans="3:35" ht="14.1" customHeight="1" x14ac:dyDescent="0.2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9"/>
      <c r="R68" s="119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20"/>
      <c r="AG68" s="118"/>
      <c r="AH68" s="101"/>
      <c r="AI68" s="113"/>
    </row>
    <row r="69" spans="3:35" ht="14.1" customHeight="1" x14ac:dyDescent="0.2">
      <c r="AH69" s="101"/>
      <c r="AI69" s="101"/>
    </row>
    <row r="70" spans="3:35" ht="14.1" customHeight="1" x14ac:dyDescent="0.2">
      <c r="AH70" s="101"/>
      <c r="AI70" s="101"/>
    </row>
    <row r="71" spans="3:35" ht="14.1" customHeight="1" x14ac:dyDescent="0.2">
      <c r="AH71" s="101"/>
      <c r="AI71" s="101"/>
    </row>
  </sheetData>
  <mergeCells count="46">
    <mergeCell ref="AH15:AH18"/>
    <mergeCell ref="AE17:AE18"/>
    <mergeCell ref="AF17:AF18"/>
    <mergeCell ref="S61:Y61"/>
    <mergeCell ref="AA15:AA18"/>
    <mergeCell ref="AB15:AB18"/>
    <mergeCell ref="AC15:AC18"/>
    <mergeCell ref="AD15:AD18"/>
    <mergeCell ref="AE15:AF16"/>
    <mergeCell ref="AG15:AG18"/>
    <mergeCell ref="U15:U18"/>
    <mergeCell ref="V15:V18"/>
    <mergeCell ref="W15:W18"/>
    <mergeCell ref="X15:X18"/>
    <mergeCell ref="Y15:Y18"/>
    <mergeCell ref="Z15:Z18"/>
    <mergeCell ref="M15:M18"/>
    <mergeCell ref="N15:N18"/>
    <mergeCell ref="O15:O18"/>
    <mergeCell ref="P15:P18"/>
    <mergeCell ref="S15:S18"/>
    <mergeCell ref="T15:T18"/>
    <mergeCell ref="G15:G18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A11:P11"/>
    <mergeCell ref="S11:AH11"/>
    <mergeCell ref="A12:P12"/>
    <mergeCell ref="S12:AH12"/>
    <mergeCell ref="A14:P14"/>
    <mergeCell ref="S14:AH14"/>
    <mergeCell ref="A7:P7"/>
    <mergeCell ref="S7:AH7"/>
    <mergeCell ref="A8:P8"/>
    <mergeCell ref="S8:AH8"/>
    <mergeCell ref="A9:P9"/>
    <mergeCell ref="S9:AH9"/>
  </mergeCells>
  <pageMargins left="0.74803149606299213" right="0.59055118110236227" top="0.35433070866141736" bottom="0.55118110236220474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A3-AREA COS-CULT-PERM2023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2025-03-05T18:05:58Z</dcterms:created>
  <dcterms:modified xsi:type="dcterms:W3CDTF">2025-03-05T18:06:08Z</dcterms:modified>
</cp:coreProperties>
</file>