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28800" windowHeight="12135"/>
  </bookViews>
  <sheets>
    <sheet name="A22-INVT GNERAL PORCICOLA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1" i="1" s="1"/>
  <c r="F24" i="1"/>
  <c r="F23" i="1"/>
  <c r="I21" i="1"/>
  <c r="H21" i="1"/>
  <c r="G21" i="1"/>
  <c r="E21" i="1"/>
  <c r="D21" i="1"/>
  <c r="C21" i="1"/>
</calcChain>
</file>

<file path=xl/sharedStrings.xml><?xml version="1.0" encoding="utf-8"?>
<sst xmlns="http://schemas.openxmlformats.org/spreadsheetml/2006/main" count="168" uniqueCount="78">
  <si>
    <t>SISTEMA DE INFORMACION REGIONAL "SIR"</t>
  </si>
  <si>
    <t>GOBERNACION DEL HUILA</t>
  </si>
  <si>
    <t>DEPARTAMENTO ADMINISTRATIVO DE PLANEACION</t>
  </si>
  <si>
    <t>PECUARIO</t>
  </si>
  <si>
    <t>INVENTARIO GENERAL PORCICOLA POR MUNICIPIOS EN EL DEPARTAMENTO</t>
  </si>
  <si>
    <t>CODIGO DANE</t>
  </si>
  <si>
    <t>MUNICIPIOS</t>
  </si>
  <si>
    <t>INVENTARIO DE GANADO PORCINO</t>
  </si>
  <si>
    <t>PRODUCCIÓN</t>
  </si>
  <si>
    <t>EXPLOTACION RAZA y/o CRUCE PREDOMINANTE</t>
  </si>
  <si>
    <t>LECHONES   
 &lt; 6 MESES</t>
  </si>
  <si>
    <t>HEMBRAS    
 &gt; 6 MESES</t>
  </si>
  <si>
    <t>MACHOS        
&gt; 6 MESES</t>
  </si>
  <si>
    <t>TOTAL PORCINOS</t>
  </si>
  <si>
    <t xml:space="preserve">Promedio Lechones por Camada </t>
  </si>
  <si>
    <t>Promedio Lechones Destete</t>
  </si>
  <si>
    <t>Promedio Días al Destete</t>
  </si>
  <si>
    <t>Cria Tecnificada</t>
  </si>
  <si>
    <t>Ceba Tecnificada</t>
  </si>
  <si>
    <t>Cria Tradicional</t>
  </si>
  <si>
    <t>%</t>
  </si>
  <si>
    <t>RAZA</t>
  </si>
  <si>
    <t>TOTAL DPTO.</t>
  </si>
  <si>
    <t>L x Y</t>
  </si>
  <si>
    <t>L x Cr</t>
  </si>
  <si>
    <t>Neiva</t>
  </si>
  <si>
    <t>LxY</t>
  </si>
  <si>
    <t>Acevedo</t>
  </si>
  <si>
    <t>LxP</t>
  </si>
  <si>
    <t>YxP</t>
  </si>
  <si>
    <t>Agrado</t>
  </si>
  <si>
    <t>LxD</t>
  </si>
  <si>
    <t>Cr xD</t>
  </si>
  <si>
    <t>Aipe</t>
  </si>
  <si>
    <t>Algeciras</t>
  </si>
  <si>
    <t>Altamira</t>
  </si>
  <si>
    <t>L</t>
  </si>
  <si>
    <t>D</t>
  </si>
  <si>
    <t>Baraya</t>
  </si>
  <si>
    <t>PxY</t>
  </si>
  <si>
    <t>PxL</t>
  </si>
  <si>
    <t>Campoalegre</t>
  </si>
  <si>
    <t>Colombia</t>
  </si>
  <si>
    <t>LxCr</t>
  </si>
  <si>
    <t>Elias</t>
  </si>
  <si>
    <t>Garzón</t>
  </si>
  <si>
    <t>DxCr</t>
  </si>
  <si>
    <t>Gigante</t>
  </si>
  <si>
    <t>Guadalupe</t>
  </si>
  <si>
    <t>Hobo</t>
  </si>
  <si>
    <t>Iquira</t>
  </si>
  <si>
    <t>Isnos</t>
  </si>
  <si>
    <t>LxC</t>
  </si>
  <si>
    <t>La Argentina</t>
  </si>
  <si>
    <t>La PLata</t>
  </si>
  <si>
    <t>Nátaga</t>
  </si>
  <si>
    <t>Oporapa</t>
  </si>
  <si>
    <t>Paicol</t>
  </si>
  <si>
    <t>Cr</t>
  </si>
  <si>
    <t>Palermo</t>
  </si>
  <si>
    <t>Palestina</t>
  </si>
  <si>
    <t>Pital</t>
  </si>
  <si>
    <t>Pitalito</t>
  </si>
  <si>
    <t>Rivera</t>
  </si>
  <si>
    <t>P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</si>
  <si>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</si>
  <si>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</si>
  <si>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</si>
  <si>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</si>
  <si>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</si>
  <si>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</si>
  <si>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</si>
  <si>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</si>
  <si>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</si>
  <si>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</si>
  <si>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</si>
  <si>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Convenciones:   </t>
    </r>
    <r>
      <rPr>
        <b/>
        <sz val="9"/>
        <rFont val="Arial"/>
        <family val="2"/>
      </rPr>
      <t>L:</t>
    </r>
    <r>
      <rPr>
        <sz val="9"/>
        <rFont val="Arial"/>
        <family val="2"/>
      </rPr>
      <t xml:space="preserve"> Landrace     </t>
    </r>
    <r>
      <rPr>
        <b/>
        <sz val="9"/>
        <rFont val="Arial"/>
        <family val="2"/>
      </rPr>
      <t>D:</t>
    </r>
    <r>
      <rPr>
        <sz val="9"/>
        <rFont val="Arial"/>
        <family val="2"/>
      </rPr>
      <t xml:space="preserve"> Duroc Jersey     </t>
    </r>
    <r>
      <rPr>
        <b/>
        <sz val="9"/>
        <rFont val="Arial"/>
        <family val="2"/>
      </rPr>
      <t>Y:</t>
    </r>
    <r>
      <rPr>
        <sz val="9"/>
        <rFont val="Arial"/>
        <family val="2"/>
      </rPr>
      <t xml:space="preserve"> York Shire    </t>
    </r>
    <r>
      <rPr>
        <b/>
        <sz val="9"/>
        <rFont val="Arial"/>
        <family val="2"/>
      </rPr>
      <t>P:</t>
    </r>
    <r>
      <rPr>
        <sz val="9"/>
        <rFont val="Arial"/>
        <family val="2"/>
      </rPr>
      <t xml:space="preserve"> Pietrain    </t>
    </r>
    <r>
      <rPr>
        <b/>
        <sz val="9"/>
        <rFont val="Arial"/>
        <family val="2"/>
      </rPr>
      <t>Cr:</t>
    </r>
    <r>
      <rPr>
        <sz val="9"/>
        <rFont val="Arial"/>
        <family val="2"/>
      </rPr>
      <t xml:space="preserve"> Criollo</t>
    </r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</si>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</sst>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/>
    <xf numFmtId="0" fontId="0" fillId="0" borderId="0" xfId="0" applyFill="1" applyBorder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3" fillId="0" borderId="25" xfId="0" applyFont="1" applyFill="1" applyBorder="1"/>
    <xf numFmtId="0" fontId="3" fillId="0" borderId="26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27" xfId="0" applyFont="1" applyFill="1" applyBorder="1" applyAlignment="1">
      <alignment horizontal="center"/>
    </xf>
    <xf numFmtId="0" fontId="0" fillId="0" borderId="12" xfId="0" applyBorder="1"/>
    <xf numFmtId="0" fontId="3" fillId="0" borderId="25" xfId="0" applyFont="1" applyFill="1" applyBorder="1" applyAlignment="1">
      <alignment horizontal="center"/>
    </xf>
    <xf numFmtId="0" fontId="0" fillId="0" borderId="25" xfId="0" applyBorder="1"/>
    <xf numFmtId="0" fontId="3" fillId="0" borderId="28" xfId="0" applyFont="1" applyFill="1" applyBorder="1" applyAlignment="1">
      <alignment horizontal="center"/>
    </xf>
    <xf numFmtId="0" fontId="0" fillId="0" borderId="0" xfId="0" applyFill="1"/>
    <xf numFmtId="0" fontId="1" fillId="0" borderId="4" xfId="0" applyFont="1" applyFill="1" applyBorder="1" applyAlignment="1">
      <alignment horizontal="center"/>
    </xf>
    <xf numFmtId="0" fontId="2" fillId="0" borderId="26" xfId="0" applyFont="1" applyFill="1" applyBorder="1"/>
    <xf numFmtId="3" fontId="2" fillId="0" borderId="26" xfId="0" applyNumberFormat="1" applyFont="1" applyFill="1" applyBorder="1"/>
    <xf numFmtId="3" fontId="2" fillId="0" borderId="27" xfId="0" applyNumberFormat="1" applyFont="1" applyFill="1" applyBorder="1"/>
    <xf numFmtId="2" fontId="2" fillId="0" borderId="15" xfId="0" applyNumberFormat="1" applyFont="1" applyBorder="1"/>
    <xf numFmtId="0" fontId="2" fillId="0" borderId="26" xfId="0" applyFont="1" applyFill="1" applyBorder="1" applyAlignment="1">
      <alignment horizontal="center"/>
    </xf>
    <xf numFmtId="2" fontId="2" fillId="0" borderId="26" xfId="0" applyNumberFormat="1" applyFont="1" applyBorder="1"/>
    <xf numFmtId="0" fontId="2" fillId="0" borderId="26" xfId="0" applyFont="1" applyBorder="1" applyAlignment="1">
      <alignment horizontal="center"/>
    </xf>
    <xf numFmtId="0" fontId="2" fillId="0" borderId="26" xfId="0" applyFont="1" applyBorder="1"/>
    <xf numFmtId="0" fontId="2" fillId="0" borderId="29" xfId="0" applyFont="1" applyFill="1" applyBorder="1" applyAlignment="1">
      <alignment horizontal="center"/>
    </xf>
    <xf numFmtId="0" fontId="2" fillId="0" borderId="27" xfId="0" applyFont="1" applyFill="1" applyBorder="1"/>
    <xf numFmtId="0" fontId="0" fillId="0" borderId="26" xfId="0" applyBorder="1"/>
    <xf numFmtId="0" fontId="0" fillId="0" borderId="15" xfId="0" applyBorder="1"/>
    <xf numFmtId="0" fontId="0" fillId="0" borderId="26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7" xfId="0" applyFont="1" applyBorder="1"/>
    <xf numFmtId="3" fontId="0" fillId="0" borderId="26" xfId="0" applyNumberFormat="1" applyBorder="1"/>
    <xf numFmtId="0" fontId="1" fillId="0" borderId="1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3" fontId="1" fillId="0" borderId="26" xfId="0" applyNumberFormat="1" applyFont="1" applyBorder="1"/>
    <xf numFmtId="0" fontId="1" fillId="0" borderId="26" xfId="0" applyFont="1" applyBorder="1"/>
    <xf numFmtId="0" fontId="1" fillId="0" borderId="29" xfId="0" applyFont="1" applyBorder="1"/>
    <xf numFmtId="0" fontId="0" fillId="0" borderId="6" xfId="0" applyBorder="1"/>
    <xf numFmtId="0" fontId="0" fillId="0" borderId="30" xfId="0" applyBorder="1"/>
    <xf numFmtId="0" fontId="0" fillId="0" borderId="30" xfId="0" applyBorder="1" applyAlignment="1">
      <alignment horizontal="right"/>
    </xf>
    <xf numFmtId="0" fontId="0" fillId="0" borderId="7" xfId="0" applyBorder="1"/>
    <xf numFmtId="0" fontId="1" fillId="0" borderId="30" xfId="0" applyFont="1" applyBorder="1"/>
    <xf numFmtId="0" fontId="1" fillId="0" borderId="7" xfId="0" applyFont="1" applyBorder="1"/>
    <xf numFmtId="0" fontId="1" fillId="0" borderId="31" xfId="0" applyFont="1" applyBorder="1"/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2</xdr:col>
      <xdr:colOff>542925</xdr:colOff>
      <xdr:row>6</xdr:row>
      <xdr:rowOff>95250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21717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Q64"/>
  <sheetViews>
    <sheetView tabSelected="1" workbookViewId="0">
      <selection activeCell="F5" sqref="F5"/>
    </sheetView>
  </sheetViews>
  <sheetFormatPr baseColWidth="10" defaultRowHeight="12.75" x14ac:dyDescent="0.2"/>
  <cols>
    <col min="1" max="1" width="12" customWidth="1"/>
    <col min="2" max="2" width="13.42578125" customWidth="1"/>
    <col min="3" max="3" width="10.42578125" style="1" customWidth="1"/>
    <col min="4" max="4" width="10.5703125" customWidth="1"/>
    <col min="5" max="5" width="10.42578125" customWidth="1"/>
    <col min="6" max="6" width="10.140625" customWidth="1"/>
    <col min="7" max="7" width="10.7109375" customWidth="1"/>
    <col min="8" max="8" width="9.7109375" customWidth="1"/>
    <col min="9" max="9" width="9.5703125" customWidth="1"/>
    <col min="10" max="10" width="6.85546875" style="2" customWidth="1"/>
    <col min="11" max="11" width="9.5703125" customWidth="1"/>
    <col min="12" max="12" width="6.28515625" customWidth="1"/>
    <col min="13" max="13" width="9" customWidth="1"/>
    <col min="14" max="14" width="6.85546875" customWidth="1"/>
    <col min="15" max="15" width="10.5703125" customWidth="1"/>
    <col min="257" max="257" width="13.28515625" customWidth="1"/>
    <col min="258" max="258" width="15.85546875" customWidth="1"/>
    <col min="259" max="262" width="12.42578125" customWidth="1"/>
    <col min="263" max="265" width="11.7109375" customWidth="1"/>
    <col min="266" max="266" width="6.85546875" customWidth="1"/>
    <col min="267" max="267" width="10.5703125" customWidth="1"/>
    <col min="268" max="268" width="6.85546875" customWidth="1"/>
    <col min="269" max="269" width="10.5703125" customWidth="1"/>
    <col min="270" max="270" width="6.85546875" customWidth="1"/>
    <col min="271" max="271" width="10.5703125" customWidth="1"/>
    <col min="513" max="513" width="13.28515625" customWidth="1"/>
    <col min="514" max="514" width="15.85546875" customWidth="1"/>
    <col min="515" max="518" width="12.42578125" customWidth="1"/>
    <col min="519" max="521" width="11.7109375" customWidth="1"/>
    <col min="522" max="522" width="6.85546875" customWidth="1"/>
    <col min="523" max="523" width="10.5703125" customWidth="1"/>
    <col min="524" max="524" width="6.85546875" customWidth="1"/>
    <col min="525" max="525" width="10.5703125" customWidth="1"/>
    <col min="526" max="526" width="6.85546875" customWidth="1"/>
    <col min="527" max="527" width="10.5703125" customWidth="1"/>
    <col min="769" max="769" width="13.28515625" customWidth="1"/>
    <col min="770" max="770" width="15.85546875" customWidth="1"/>
    <col min="771" max="774" width="12.42578125" customWidth="1"/>
    <col min="775" max="777" width="11.7109375" customWidth="1"/>
    <col min="778" max="778" width="6.85546875" customWidth="1"/>
    <col min="779" max="779" width="10.5703125" customWidth="1"/>
    <col min="780" max="780" width="6.85546875" customWidth="1"/>
    <col min="781" max="781" width="10.5703125" customWidth="1"/>
    <col min="782" max="782" width="6.85546875" customWidth="1"/>
    <col min="783" max="783" width="10.5703125" customWidth="1"/>
    <col min="1025" max="1025" width="13.28515625" customWidth="1"/>
    <col min="1026" max="1026" width="15.85546875" customWidth="1"/>
    <col min="1027" max="1030" width="12.42578125" customWidth="1"/>
    <col min="1031" max="1033" width="11.7109375" customWidth="1"/>
    <col min="1034" max="1034" width="6.85546875" customWidth="1"/>
    <col min="1035" max="1035" width="10.5703125" customWidth="1"/>
    <col min="1036" max="1036" width="6.85546875" customWidth="1"/>
    <col min="1037" max="1037" width="10.5703125" customWidth="1"/>
    <col min="1038" max="1038" width="6.85546875" customWidth="1"/>
    <col min="1039" max="1039" width="10.5703125" customWidth="1"/>
    <col min="1281" max="1281" width="13.28515625" customWidth="1"/>
    <col min="1282" max="1282" width="15.85546875" customWidth="1"/>
    <col min="1283" max="1286" width="12.42578125" customWidth="1"/>
    <col min="1287" max="1289" width="11.7109375" customWidth="1"/>
    <col min="1290" max="1290" width="6.85546875" customWidth="1"/>
    <col min="1291" max="1291" width="10.5703125" customWidth="1"/>
    <col min="1292" max="1292" width="6.85546875" customWidth="1"/>
    <col min="1293" max="1293" width="10.5703125" customWidth="1"/>
    <col min="1294" max="1294" width="6.85546875" customWidth="1"/>
    <col min="1295" max="1295" width="10.5703125" customWidth="1"/>
    <col min="1537" max="1537" width="13.28515625" customWidth="1"/>
    <col min="1538" max="1538" width="15.85546875" customWidth="1"/>
    <col min="1539" max="1542" width="12.42578125" customWidth="1"/>
    <col min="1543" max="1545" width="11.7109375" customWidth="1"/>
    <col min="1546" max="1546" width="6.85546875" customWidth="1"/>
    <col min="1547" max="1547" width="10.5703125" customWidth="1"/>
    <col min="1548" max="1548" width="6.85546875" customWidth="1"/>
    <col min="1549" max="1549" width="10.5703125" customWidth="1"/>
    <col min="1550" max="1550" width="6.85546875" customWidth="1"/>
    <col min="1551" max="1551" width="10.5703125" customWidth="1"/>
    <col min="1793" max="1793" width="13.28515625" customWidth="1"/>
    <col min="1794" max="1794" width="15.85546875" customWidth="1"/>
    <col min="1795" max="1798" width="12.42578125" customWidth="1"/>
    <col min="1799" max="1801" width="11.7109375" customWidth="1"/>
    <col min="1802" max="1802" width="6.85546875" customWidth="1"/>
    <col min="1803" max="1803" width="10.5703125" customWidth="1"/>
    <col min="1804" max="1804" width="6.85546875" customWidth="1"/>
    <col min="1805" max="1805" width="10.5703125" customWidth="1"/>
    <col min="1806" max="1806" width="6.85546875" customWidth="1"/>
    <col min="1807" max="1807" width="10.5703125" customWidth="1"/>
    <col min="2049" max="2049" width="13.28515625" customWidth="1"/>
    <col min="2050" max="2050" width="15.85546875" customWidth="1"/>
    <col min="2051" max="2054" width="12.42578125" customWidth="1"/>
    <col min="2055" max="2057" width="11.7109375" customWidth="1"/>
    <col min="2058" max="2058" width="6.85546875" customWidth="1"/>
    <col min="2059" max="2059" width="10.5703125" customWidth="1"/>
    <col min="2060" max="2060" width="6.85546875" customWidth="1"/>
    <col min="2061" max="2061" width="10.5703125" customWidth="1"/>
    <col min="2062" max="2062" width="6.85546875" customWidth="1"/>
    <col min="2063" max="2063" width="10.5703125" customWidth="1"/>
    <col min="2305" max="2305" width="13.28515625" customWidth="1"/>
    <col min="2306" max="2306" width="15.85546875" customWidth="1"/>
    <col min="2307" max="2310" width="12.42578125" customWidth="1"/>
    <col min="2311" max="2313" width="11.7109375" customWidth="1"/>
    <col min="2314" max="2314" width="6.85546875" customWidth="1"/>
    <col min="2315" max="2315" width="10.5703125" customWidth="1"/>
    <col min="2316" max="2316" width="6.85546875" customWidth="1"/>
    <col min="2317" max="2317" width="10.5703125" customWidth="1"/>
    <col min="2318" max="2318" width="6.85546875" customWidth="1"/>
    <col min="2319" max="2319" width="10.5703125" customWidth="1"/>
    <col min="2561" max="2561" width="13.28515625" customWidth="1"/>
    <col min="2562" max="2562" width="15.85546875" customWidth="1"/>
    <col min="2563" max="2566" width="12.42578125" customWidth="1"/>
    <col min="2567" max="2569" width="11.7109375" customWidth="1"/>
    <col min="2570" max="2570" width="6.85546875" customWidth="1"/>
    <col min="2571" max="2571" width="10.5703125" customWidth="1"/>
    <col min="2572" max="2572" width="6.85546875" customWidth="1"/>
    <col min="2573" max="2573" width="10.5703125" customWidth="1"/>
    <col min="2574" max="2574" width="6.85546875" customWidth="1"/>
    <col min="2575" max="2575" width="10.5703125" customWidth="1"/>
    <col min="2817" max="2817" width="13.28515625" customWidth="1"/>
    <col min="2818" max="2818" width="15.85546875" customWidth="1"/>
    <col min="2819" max="2822" width="12.42578125" customWidth="1"/>
    <col min="2823" max="2825" width="11.7109375" customWidth="1"/>
    <col min="2826" max="2826" width="6.85546875" customWidth="1"/>
    <col min="2827" max="2827" width="10.5703125" customWidth="1"/>
    <col min="2828" max="2828" width="6.85546875" customWidth="1"/>
    <col min="2829" max="2829" width="10.5703125" customWidth="1"/>
    <col min="2830" max="2830" width="6.85546875" customWidth="1"/>
    <col min="2831" max="2831" width="10.5703125" customWidth="1"/>
    <col min="3073" max="3073" width="13.28515625" customWidth="1"/>
    <col min="3074" max="3074" width="15.85546875" customWidth="1"/>
    <col min="3075" max="3078" width="12.42578125" customWidth="1"/>
    <col min="3079" max="3081" width="11.7109375" customWidth="1"/>
    <col min="3082" max="3082" width="6.85546875" customWidth="1"/>
    <col min="3083" max="3083" width="10.5703125" customWidth="1"/>
    <col min="3084" max="3084" width="6.85546875" customWidth="1"/>
    <col min="3085" max="3085" width="10.5703125" customWidth="1"/>
    <col min="3086" max="3086" width="6.85546875" customWidth="1"/>
    <col min="3087" max="3087" width="10.5703125" customWidth="1"/>
    <col min="3329" max="3329" width="13.28515625" customWidth="1"/>
    <col min="3330" max="3330" width="15.85546875" customWidth="1"/>
    <col min="3331" max="3334" width="12.42578125" customWidth="1"/>
    <col min="3335" max="3337" width="11.7109375" customWidth="1"/>
    <col min="3338" max="3338" width="6.85546875" customWidth="1"/>
    <col min="3339" max="3339" width="10.5703125" customWidth="1"/>
    <col min="3340" max="3340" width="6.85546875" customWidth="1"/>
    <col min="3341" max="3341" width="10.5703125" customWidth="1"/>
    <col min="3342" max="3342" width="6.85546875" customWidth="1"/>
    <col min="3343" max="3343" width="10.5703125" customWidth="1"/>
    <col min="3585" max="3585" width="13.28515625" customWidth="1"/>
    <col min="3586" max="3586" width="15.85546875" customWidth="1"/>
    <col min="3587" max="3590" width="12.42578125" customWidth="1"/>
    <col min="3591" max="3593" width="11.7109375" customWidth="1"/>
    <col min="3594" max="3594" width="6.85546875" customWidth="1"/>
    <col min="3595" max="3595" width="10.5703125" customWidth="1"/>
    <col min="3596" max="3596" width="6.85546875" customWidth="1"/>
    <col min="3597" max="3597" width="10.5703125" customWidth="1"/>
    <col min="3598" max="3598" width="6.85546875" customWidth="1"/>
    <col min="3599" max="3599" width="10.5703125" customWidth="1"/>
    <col min="3841" max="3841" width="13.28515625" customWidth="1"/>
    <col min="3842" max="3842" width="15.85546875" customWidth="1"/>
    <col min="3843" max="3846" width="12.42578125" customWidth="1"/>
    <col min="3847" max="3849" width="11.7109375" customWidth="1"/>
    <col min="3850" max="3850" width="6.85546875" customWidth="1"/>
    <col min="3851" max="3851" width="10.5703125" customWidth="1"/>
    <col min="3852" max="3852" width="6.85546875" customWidth="1"/>
    <col min="3853" max="3853" width="10.5703125" customWidth="1"/>
    <col min="3854" max="3854" width="6.85546875" customWidth="1"/>
    <col min="3855" max="3855" width="10.5703125" customWidth="1"/>
    <col min="4097" max="4097" width="13.28515625" customWidth="1"/>
    <col min="4098" max="4098" width="15.85546875" customWidth="1"/>
    <col min="4099" max="4102" width="12.42578125" customWidth="1"/>
    <col min="4103" max="4105" width="11.7109375" customWidth="1"/>
    <col min="4106" max="4106" width="6.85546875" customWidth="1"/>
    <col min="4107" max="4107" width="10.5703125" customWidth="1"/>
    <col min="4108" max="4108" width="6.85546875" customWidth="1"/>
    <col min="4109" max="4109" width="10.5703125" customWidth="1"/>
    <col min="4110" max="4110" width="6.85546875" customWidth="1"/>
    <col min="4111" max="4111" width="10.5703125" customWidth="1"/>
    <col min="4353" max="4353" width="13.28515625" customWidth="1"/>
    <col min="4354" max="4354" width="15.85546875" customWidth="1"/>
    <col min="4355" max="4358" width="12.42578125" customWidth="1"/>
    <col min="4359" max="4361" width="11.7109375" customWidth="1"/>
    <col min="4362" max="4362" width="6.85546875" customWidth="1"/>
    <col min="4363" max="4363" width="10.5703125" customWidth="1"/>
    <col min="4364" max="4364" width="6.85546875" customWidth="1"/>
    <col min="4365" max="4365" width="10.5703125" customWidth="1"/>
    <col min="4366" max="4366" width="6.85546875" customWidth="1"/>
    <col min="4367" max="4367" width="10.5703125" customWidth="1"/>
    <col min="4609" max="4609" width="13.28515625" customWidth="1"/>
    <col min="4610" max="4610" width="15.85546875" customWidth="1"/>
    <col min="4611" max="4614" width="12.42578125" customWidth="1"/>
    <col min="4615" max="4617" width="11.7109375" customWidth="1"/>
    <col min="4618" max="4618" width="6.85546875" customWidth="1"/>
    <col min="4619" max="4619" width="10.5703125" customWidth="1"/>
    <col min="4620" max="4620" width="6.85546875" customWidth="1"/>
    <col min="4621" max="4621" width="10.5703125" customWidth="1"/>
    <col min="4622" max="4622" width="6.85546875" customWidth="1"/>
    <col min="4623" max="4623" width="10.5703125" customWidth="1"/>
    <col min="4865" max="4865" width="13.28515625" customWidth="1"/>
    <col min="4866" max="4866" width="15.85546875" customWidth="1"/>
    <col min="4867" max="4870" width="12.42578125" customWidth="1"/>
    <col min="4871" max="4873" width="11.7109375" customWidth="1"/>
    <col min="4874" max="4874" width="6.85546875" customWidth="1"/>
    <col min="4875" max="4875" width="10.5703125" customWidth="1"/>
    <col min="4876" max="4876" width="6.85546875" customWidth="1"/>
    <col min="4877" max="4877" width="10.5703125" customWidth="1"/>
    <col min="4878" max="4878" width="6.85546875" customWidth="1"/>
    <col min="4879" max="4879" width="10.5703125" customWidth="1"/>
    <col min="5121" max="5121" width="13.28515625" customWidth="1"/>
    <col min="5122" max="5122" width="15.85546875" customWidth="1"/>
    <col min="5123" max="5126" width="12.42578125" customWidth="1"/>
    <col min="5127" max="5129" width="11.7109375" customWidth="1"/>
    <col min="5130" max="5130" width="6.85546875" customWidth="1"/>
    <col min="5131" max="5131" width="10.5703125" customWidth="1"/>
    <col min="5132" max="5132" width="6.85546875" customWidth="1"/>
    <col min="5133" max="5133" width="10.5703125" customWidth="1"/>
    <col min="5134" max="5134" width="6.85546875" customWidth="1"/>
    <col min="5135" max="5135" width="10.5703125" customWidth="1"/>
    <col min="5377" max="5377" width="13.28515625" customWidth="1"/>
    <col min="5378" max="5378" width="15.85546875" customWidth="1"/>
    <col min="5379" max="5382" width="12.42578125" customWidth="1"/>
    <col min="5383" max="5385" width="11.7109375" customWidth="1"/>
    <col min="5386" max="5386" width="6.85546875" customWidth="1"/>
    <col min="5387" max="5387" width="10.5703125" customWidth="1"/>
    <col min="5388" max="5388" width="6.85546875" customWidth="1"/>
    <col min="5389" max="5389" width="10.5703125" customWidth="1"/>
    <col min="5390" max="5390" width="6.85546875" customWidth="1"/>
    <col min="5391" max="5391" width="10.5703125" customWidth="1"/>
    <col min="5633" max="5633" width="13.28515625" customWidth="1"/>
    <col min="5634" max="5634" width="15.85546875" customWidth="1"/>
    <col min="5635" max="5638" width="12.42578125" customWidth="1"/>
    <col min="5639" max="5641" width="11.7109375" customWidth="1"/>
    <col min="5642" max="5642" width="6.85546875" customWidth="1"/>
    <col min="5643" max="5643" width="10.5703125" customWidth="1"/>
    <col min="5644" max="5644" width="6.85546875" customWidth="1"/>
    <col min="5645" max="5645" width="10.5703125" customWidth="1"/>
    <col min="5646" max="5646" width="6.85546875" customWidth="1"/>
    <col min="5647" max="5647" width="10.5703125" customWidth="1"/>
    <col min="5889" max="5889" width="13.28515625" customWidth="1"/>
    <col min="5890" max="5890" width="15.85546875" customWidth="1"/>
    <col min="5891" max="5894" width="12.42578125" customWidth="1"/>
    <col min="5895" max="5897" width="11.7109375" customWidth="1"/>
    <col min="5898" max="5898" width="6.85546875" customWidth="1"/>
    <col min="5899" max="5899" width="10.5703125" customWidth="1"/>
    <col min="5900" max="5900" width="6.85546875" customWidth="1"/>
    <col min="5901" max="5901" width="10.5703125" customWidth="1"/>
    <col min="5902" max="5902" width="6.85546875" customWidth="1"/>
    <col min="5903" max="5903" width="10.5703125" customWidth="1"/>
    <col min="6145" max="6145" width="13.28515625" customWidth="1"/>
    <col min="6146" max="6146" width="15.85546875" customWidth="1"/>
    <col min="6147" max="6150" width="12.42578125" customWidth="1"/>
    <col min="6151" max="6153" width="11.7109375" customWidth="1"/>
    <col min="6154" max="6154" width="6.85546875" customWidth="1"/>
    <col min="6155" max="6155" width="10.5703125" customWidth="1"/>
    <col min="6156" max="6156" width="6.85546875" customWidth="1"/>
    <col min="6157" max="6157" width="10.5703125" customWidth="1"/>
    <col min="6158" max="6158" width="6.85546875" customWidth="1"/>
    <col min="6159" max="6159" width="10.5703125" customWidth="1"/>
    <col min="6401" max="6401" width="13.28515625" customWidth="1"/>
    <col min="6402" max="6402" width="15.85546875" customWidth="1"/>
    <col min="6403" max="6406" width="12.42578125" customWidth="1"/>
    <col min="6407" max="6409" width="11.7109375" customWidth="1"/>
    <col min="6410" max="6410" width="6.85546875" customWidth="1"/>
    <col min="6411" max="6411" width="10.5703125" customWidth="1"/>
    <col min="6412" max="6412" width="6.85546875" customWidth="1"/>
    <col min="6413" max="6413" width="10.5703125" customWidth="1"/>
    <col min="6414" max="6414" width="6.85546875" customWidth="1"/>
    <col min="6415" max="6415" width="10.5703125" customWidth="1"/>
    <col min="6657" max="6657" width="13.28515625" customWidth="1"/>
    <col min="6658" max="6658" width="15.85546875" customWidth="1"/>
    <col min="6659" max="6662" width="12.42578125" customWidth="1"/>
    <col min="6663" max="6665" width="11.7109375" customWidth="1"/>
    <col min="6666" max="6666" width="6.85546875" customWidth="1"/>
    <col min="6667" max="6667" width="10.5703125" customWidth="1"/>
    <col min="6668" max="6668" width="6.85546875" customWidth="1"/>
    <col min="6669" max="6669" width="10.5703125" customWidth="1"/>
    <col min="6670" max="6670" width="6.85546875" customWidth="1"/>
    <col min="6671" max="6671" width="10.5703125" customWidth="1"/>
    <col min="6913" max="6913" width="13.28515625" customWidth="1"/>
    <col min="6914" max="6914" width="15.85546875" customWidth="1"/>
    <col min="6915" max="6918" width="12.42578125" customWidth="1"/>
    <col min="6919" max="6921" width="11.7109375" customWidth="1"/>
    <col min="6922" max="6922" width="6.85546875" customWidth="1"/>
    <col min="6923" max="6923" width="10.5703125" customWidth="1"/>
    <col min="6924" max="6924" width="6.85546875" customWidth="1"/>
    <col min="6925" max="6925" width="10.5703125" customWidth="1"/>
    <col min="6926" max="6926" width="6.85546875" customWidth="1"/>
    <col min="6927" max="6927" width="10.5703125" customWidth="1"/>
    <col min="7169" max="7169" width="13.28515625" customWidth="1"/>
    <col min="7170" max="7170" width="15.85546875" customWidth="1"/>
    <col min="7171" max="7174" width="12.42578125" customWidth="1"/>
    <col min="7175" max="7177" width="11.7109375" customWidth="1"/>
    <col min="7178" max="7178" width="6.85546875" customWidth="1"/>
    <col min="7179" max="7179" width="10.5703125" customWidth="1"/>
    <col min="7180" max="7180" width="6.85546875" customWidth="1"/>
    <col min="7181" max="7181" width="10.5703125" customWidth="1"/>
    <col min="7182" max="7182" width="6.85546875" customWidth="1"/>
    <col min="7183" max="7183" width="10.5703125" customWidth="1"/>
    <col min="7425" max="7425" width="13.28515625" customWidth="1"/>
    <col min="7426" max="7426" width="15.85546875" customWidth="1"/>
    <col min="7427" max="7430" width="12.42578125" customWidth="1"/>
    <col min="7431" max="7433" width="11.7109375" customWidth="1"/>
    <col min="7434" max="7434" width="6.85546875" customWidth="1"/>
    <col min="7435" max="7435" width="10.5703125" customWidth="1"/>
    <col min="7436" max="7436" width="6.85546875" customWidth="1"/>
    <col min="7437" max="7437" width="10.5703125" customWidth="1"/>
    <col min="7438" max="7438" width="6.85546875" customWidth="1"/>
    <col min="7439" max="7439" width="10.5703125" customWidth="1"/>
    <col min="7681" max="7681" width="13.28515625" customWidth="1"/>
    <col min="7682" max="7682" width="15.85546875" customWidth="1"/>
    <col min="7683" max="7686" width="12.42578125" customWidth="1"/>
    <col min="7687" max="7689" width="11.7109375" customWidth="1"/>
    <col min="7690" max="7690" width="6.85546875" customWidth="1"/>
    <col min="7691" max="7691" width="10.5703125" customWidth="1"/>
    <col min="7692" max="7692" width="6.85546875" customWidth="1"/>
    <col min="7693" max="7693" width="10.5703125" customWidth="1"/>
    <col min="7694" max="7694" width="6.85546875" customWidth="1"/>
    <col min="7695" max="7695" width="10.5703125" customWidth="1"/>
    <col min="7937" max="7937" width="13.28515625" customWidth="1"/>
    <col min="7938" max="7938" width="15.85546875" customWidth="1"/>
    <col min="7939" max="7942" width="12.42578125" customWidth="1"/>
    <col min="7943" max="7945" width="11.7109375" customWidth="1"/>
    <col min="7946" max="7946" width="6.85546875" customWidth="1"/>
    <col min="7947" max="7947" width="10.5703125" customWidth="1"/>
    <col min="7948" max="7948" width="6.85546875" customWidth="1"/>
    <col min="7949" max="7949" width="10.5703125" customWidth="1"/>
    <col min="7950" max="7950" width="6.85546875" customWidth="1"/>
    <col min="7951" max="7951" width="10.5703125" customWidth="1"/>
    <col min="8193" max="8193" width="13.28515625" customWidth="1"/>
    <col min="8194" max="8194" width="15.85546875" customWidth="1"/>
    <col min="8195" max="8198" width="12.42578125" customWidth="1"/>
    <col min="8199" max="8201" width="11.7109375" customWidth="1"/>
    <col min="8202" max="8202" width="6.85546875" customWidth="1"/>
    <col min="8203" max="8203" width="10.5703125" customWidth="1"/>
    <col min="8204" max="8204" width="6.85546875" customWidth="1"/>
    <col min="8205" max="8205" width="10.5703125" customWidth="1"/>
    <col min="8206" max="8206" width="6.85546875" customWidth="1"/>
    <col min="8207" max="8207" width="10.5703125" customWidth="1"/>
    <col min="8449" max="8449" width="13.28515625" customWidth="1"/>
    <col min="8450" max="8450" width="15.85546875" customWidth="1"/>
    <col min="8451" max="8454" width="12.42578125" customWidth="1"/>
    <col min="8455" max="8457" width="11.7109375" customWidth="1"/>
    <col min="8458" max="8458" width="6.85546875" customWidth="1"/>
    <col min="8459" max="8459" width="10.5703125" customWidth="1"/>
    <col min="8460" max="8460" width="6.85546875" customWidth="1"/>
    <col min="8461" max="8461" width="10.5703125" customWidth="1"/>
    <col min="8462" max="8462" width="6.85546875" customWidth="1"/>
    <col min="8463" max="8463" width="10.5703125" customWidth="1"/>
    <col min="8705" max="8705" width="13.28515625" customWidth="1"/>
    <col min="8706" max="8706" width="15.85546875" customWidth="1"/>
    <col min="8707" max="8710" width="12.42578125" customWidth="1"/>
    <col min="8711" max="8713" width="11.7109375" customWidth="1"/>
    <col min="8714" max="8714" width="6.85546875" customWidth="1"/>
    <col min="8715" max="8715" width="10.5703125" customWidth="1"/>
    <col min="8716" max="8716" width="6.85546875" customWidth="1"/>
    <col min="8717" max="8717" width="10.5703125" customWidth="1"/>
    <col min="8718" max="8718" width="6.85546875" customWidth="1"/>
    <col min="8719" max="8719" width="10.5703125" customWidth="1"/>
    <col min="8961" max="8961" width="13.28515625" customWidth="1"/>
    <col min="8962" max="8962" width="15.85546875" customWidth="1"/>
    <col min="8963" max="8966" width="12.42578125" customWidth="1"/>
    <col min="8967" max="8969" width="11.7109375" customWidth="1"/>
    <col min="8970" max="8970" width="6.85546875" customWidth="1"/>
    <col min="8971" max="8971" width="10.5703125" customWidth="1"/>
    <col min="8972" max="8972" width="6.85546875" customWidth="1"/>
    <col min="8973" max="8973" width="10.5703125" customWidth="1"/>
    <col min="8974" max="8974" width="6.85546875" customWidth="1"/>
    <col min="8975" max="8975" width="10.5703125" customWidth="1"/>
    <col min="9217" max="9217" width="13.28515625" customWidth="1"/>
    <col min="9218" max="9218" width="15.85546875" customWidth="1"/>
    <col min="9219" max="9222" width="12.42578125" customWidth="1"/>
    <col min="9223" max="9225" width="11.7109375" customWidth="1"/>
    <col min="9226" max="9226" width="6.85546875" customWidth="1"/>
    <col min="9227" max="9227" width="10.5703125" customWidth="1"/>
    <col min="9228" max="9228" width="6.85546875" customWidth="1"/>
    <col min="9229" max="9229" width="10.5703125" customWidth="1"/>
    <col min="9230" max="9230" width="6.85546875" customWidth="1"/>
    <col min="9231" max="9231" width="10.5703125" customWidth="1"/>
    <col min="9473" max="9473" width="13.28515625" customWidth="1"/>
    <col min="9474" max="9474" width="15.85546875" customWidth="1"/>
    <col min="9475" max="9478" width="12.42578125" customWidth="1"/>
    <col min="9479" max="9481" width="11.7109375" customWidth="1"/>
    <col min="9482" max="9482" width="6.85546875" customWidth="1"/>
    <col min="9483" max="9483" width="10.5703125" customWidth="1"/>
    <col min="9484" max="9484" width="6.85546875" customWidth="1"/>
    <col min="9485" max="9485" width="10.5703125" customWidth="1"/>
    <col min="9486" max="9486" width="6.85546875" customWidth="1"/>
    <col min="9487" max="9487" width="10.5703125" customWidth="1"/>
    <col min="9729" max="9729" width="13.28515625" customWidth="1"/>
    <col min="9730" max="9730" width="15.85546875" customWidth="1"/>
    <col min="9731" max="9734" width="12.42578125" customWidth="1"/>
    <col min="9735" max="9737" width="11.7109375" customWidth="1"/>
    <col min="9738" max="9738" width="6.85546875" customWidth="1"/>
    <col min="9739" max="9739" width="10.5703125" customWidth="1"/>
    <col min="9740" max="9740" width="6.85546875" customWidth="1"/>
    <col min="9741" max="9741" width="10.5703125" customWidth="1"/>
    <col min="9742" max="9742" width="6.85546875" customWidth="1"/>
    <col min="9743" max="9743" width="10.5703125" customWidth="1"/>
    <col min="9985" max="9985" width="13.28515625" customWidth="1"/>
    <col min="9986" max="9986" width="15.85546875" customWidth="1"/>
    <col min="9987" max="9990" width="12.42578125" customWidth="1"/>
    <col min="9991" max="9993" width="11.7109375" customWidth="1"/>
    <col min="9994" max="9994" width="6.85546875" customWidth="1"/>
    <col min="9995" max="9995" width="10.5703125" customWidth="1"/>
    <col min="9996" max="9996" width="6.85546875" customWidth="1"/>
    <col min="9997" max="9997" width="10.5703125" customWidth="1"/>
    <col min="9998" max="9998" width="6.85546875" customWidth="1"/>
    <col min="9999" max="9999" width="10.5703125" customWidth="1"/>
    <col min="10241" max="10241" width="13.28515625" customWidth="1"/>
    <col min="10242" max="10242" width="15.85546875" customWidth="1"/>
    <col min="10243" max="10246" width="12.42578125" customWidth="1"/>
    <col min="10247" max="10249" width="11.7109375" customWidth="1"/>
    <col min="10250" max="10250" width="6.85546875" customWidth="1"/>
    <col min="10251" max="10251" width="10.5703125" customWidth="1"/>
    <col min="10252" max="10252" width="6.85546875" customWidth="1"/>
    <col min="10253" max="10253" width="10.5703125" customWidth="1"/>
    <col min="10254" max="10254" width="6.85546875" customWidth="1"/>
    <col min="10255" max="10255" width="10.5703125" customWidth="1"/>
    <col min="10497" max="10497" width="13.28515625" customWidth="1"/>
    <col min="10498" max="10498" width="15.85546875" customWidth="1"/>
    <col min="10499" max="10502" width="12.42578125" customWidth="1"/>
    <col min="10503" max="10505" width="11.7109375" customWidth="1"/>
    <col min="10506" max="10506" width="6.85546875" customWidth="1"/>
    <col min="10507" max="10507" width="10.5703125" customWidth="1"/>
    <col min="10508" max="10508" width="6.85546875" customWidth="1"/>
    <col min="10509" max="10509" width="10.5703125" customWidth="1"/>
    <col min="10510" max="10510" width="6.85546875" customWidth="1"/>
    <col min="10511" max="10511" width="10.5703125" customWidth="1"/>
    <col min="10753" max="10753" width="13.28515625" customWidth="1"/>
    <col min="10754" max="10754" width="15.85546875" customWidth="1"/>
    <col min="10755" max="10758" width="12.42578125" customWidth="1"/>
    <col min="10759" max="10761" width="11.7109375" customWidth="1"/>
    <col min="10762" max="10762" width="6.85546875" customWidth="1"/>
    <col min="10763" max="10763" width="10.5703125" customWidth="1"/>
    <col min="10764" max="10764" width="6.85546875" customWidth="1"/>
    <col min="10765" max="10765" width="10.5703125" customWidth="1"/>
    <col min="10766" max="10766" width="6.85546875" customWidth="1"/>
    <col min="10767" max="10767" width="10.5703125" customWidth="1"/>
    <col min="11009" max="11009" width="13.28515625" customWidth="1"/>
    <col min="11010" max="11010" width="15.85546875" customWidth="1"/>
    <col min="11011" max="11014" width="12.42578125" customWidth="1"/>
    <col min="11015" max="11017" width="11.7109375" customWidth="1"/>
    <col min="11018" max="11018" width="6.85546875" customWidth="1"/>
    <col min="11019" max="11019" width="10.5703125" customWidth="1"/>
    <col min="11020" max="11020" width="6.85546875" customWidth="1"/>
    <col min="11021" max="11021" width="10.5703125" customWidth="1"/>
    <col min="11022" max="11022" width="6.85546875" customWidth="1"/>
    <col min="11023" max="11023" width="10.5703125" customWidth="1"/>
    <col min="11265" max="11265" width="13.28515625" customWidth="1"/>
    <col min="11266" max="11266" width="15.85546875" customWidth="1"/>
    <col min="11267" max="11270" width="12.42578125" customWidth="1"/>
    <col min="11271" max="11273" width="11.7109375" customWidth="1"/>
    <col min="11274" max="11274" width="6.85546875" customWidth="1"/>
    <col min="11275" max="11275" width="10.5703125" customWidth="1"/>
    <col min="11276" max="11276" width="6.85546875" customWidth="1"/>
    <col min="11277" max="11277" width="10.5703125" customWidth="1"/>
    <col min="11278" max="11278" width="6.85546875" customWidth="1"/>
    <col min="11279" max="11279" width="10.5703125" customWidth="1"/>
    <col min="11521" max="11521" width="13.28515625" customWidth="1"/>
    <col min="11522" max="11522" width="15.85546875" customWidth="1"/>
    <col min="11523" max="11526" width="12.42578125" customWidth="1"/>
    <col min="11527" max="11529" width="11.7109375" customWidth="1"/>
    <col min="11530" max="11530" width="6.85546875" customWidth="1"/>
    <col min="11531" max="11531" width="10.5703125" customWidth="1"/>
    <col min="11532" max="11532" width="6.85546875" customWidth="1"/>
    <col min="11533" max="11533" width="10.5703125" customWidth="1"/>
    <col min="11534" max="11534" width="6.85546875" customWidth="1"/>
    <col min="11535" max="11535" width="10.5703125" customWidth="1"/>
    <col min="11777" max="11777" width="13.28515625" customWidth="1"/>
    <col min="11778" max="11778" width="15.85546875" customWidth="1"/>
    <col min="11779" max="11782" width="12.42578125" customWidth="1"/>
    <col min="11783" max="11785" width="11.7109375" customWidth="1"/>
    <col min="11786" max="11786" width="6.85546875" customWidth="1"/>
    <col min="11787" max="11787" width="10.5703125" customWidth="1"/>
    <col min="11788" max="11788" width="6.85546875" customWidth="1"/>
    <col min="11789" max="11789" width="10.5703125" customWidth="1"/>
    <col min="11790" max="11790" width="6.85546875" customWidth="1"/>
    <col min="11791" max="11791" width="10.5703125" customWidth="1"/>
    <col min="12033" max="12033" width="13.28515625" customWidth="1"/>
    <col min="12034" max="12034" width="15.85546875" customWidth="1"/>
    <col min="12035" max="12038" width="12.42578125" customWidth="1"/>
    <col min="12039" max="12041" width="11.7109375" customWidth="1"/>
    <col min="12042" max="12042" width="6.85546875" customWidth="1"/>
    <col min="12043" max="12043" width="10.5703125" customWidth="1"/>
    <col min="12044" max="12044" width="6.85546875" customWidth="1"/>
    <col min="12045" max="12045" width="10.5703125" customWidth="1"/>
    <col min="12046" max="12046" width="6.85546875" customWidth="1"/>
    <col min="12047" max="12047" width="10.5703125" customWidth="1"/>
    <col min="12289" max="12289" width="13.28515625" customWidth="1"/>
    <col min="12290" max="12290" width="15.85546875" customWidth="1"/>
    <col min="12291" max="12294" width="12.42578125" customWidth="1"/>
    <col min="12295" max="12297" width="11.7109375" customWidth="1"/>
    <col min="12298" max="12298" width="6.85546875" customWidth="1"/>
    <col min="12299" max="12299" width="10.5703125" customWidth="1"/>
    <col min="12300" max="12300" width="6.85546875" customWidth="1"/>
    <col min="12301" max="12301" width="10.5703125" customWidth="1"/>
    <col min="12302" max="12302" width="6.85546875" customWidth="1"/>
    <col min="12303" max="12303" width="10.5703125" customWidth="1"/>
    <col min="12545" max="12545" width="13.28515625" customWidth="1"/>
    <col min="12546" max="12546" width="15.85546875" customWidth="1"/>
    <col min="12547" max="12550" width="12.42578125" customWidth="1"/>
    <col min="12551" max="12553" width="11.7109375" customWidth="1"/>
    <col min="12554" max="12554" width="6.85546875" customWidth="1"/>
    <col min="12555" max="12555" width="10.5703125" customWidth="1"/>
    <col min="12556" max="12556" width="6.85546875" customWidth="1"/>
    <col min="12557" max="12557" width="10.5703125" customWidth="1"/>
    <col min="12558" max="12558" width="6.85546875" customWidth="1"/>
    <col min="12559" max="12559" width="10.5703125" customWidth="1"/>
    <col min="12801" max="12801" width="13.28515625" customWidth="1"/>
    <col min="12802" max="12802" width="15.85546875" customWidth="1"/>
    <col min="12803" max="12806" width="12.42578125" customWidth="1"/>
    <col min="12807" max="12809" width="11.7109375" customWidth="1"/>
    <col min="12810" max="12810" width="6.85546875" customWidth="1"/>
    <col min="12811" max="12811" width="10.5703125" customWidth="1"/>
    <col min="12812" max="12812" width="6.85546875" customWidth="1"/>
    <col min="12813" max="12813" width="10.5703125" customWidth="1"/>
    <col min="12814" max="12814" width="6.85546875" customWidth="1"/>
    <col min="12815" max="12815" width="10.5703125" customWidth="1"/>
    <col min="13057" max="13057" width="13.28515625" customWidth="1"/>
    <col min="13058" max="13058" width="15.85546875" customWidth="1"/>
    <col min="13059" max="13062" width="12.42578125" customWidth="1"/>
    <col min="13063" max="13065" width="11.7109375" customWidth="1"/>
    <col min="13066" max="13066" width="6.85546875" customWidth="1"/>
    <col min="13067" max="13067" width="10.5703125" customWidth="1"/>
    <col min="13068" max="13068" width="6.85546875" customWidth="1"/>
    <col min="13069" max="13069" width="10.5703125" customWidth="1"/>
    <col min="13070" max="13070" width="6.85546875" customWidth="1"/>
    <col min="13071" max="13071" width="10.5703125" customWidth="1"/>
    <col min="13313" max="13313" width="13.28515625" customWidth="1"/>
    <col min="13314" max="13314" width="15.85546875" customWidth="1"/>
    <col min="13315" max="13318" width="12.42578125" customWidth="1"/>
    <col min="13319" max="13321" width="11.7109375" customWidth="1"/>
    <col min="13322" max="13322" width="6.85546875" customWidth="1"/>
    <col min="13323" max="13323" width="10.5703125" customWidth="1"/>
    <col min="13324" max="13324" width="6.85546875" customWidth="1"/>
    <col min="13325" max="13325" width="10.5703125" customWidth="1"/>
    <col min="13326" max="13326" width="6.85546875" customWidth="1"/>
    <col min="13327" max="13327" width="10.5703125" customWidth="1"/>
    <col min="13569" max="13569" width="13.28515625" customWidth="1"/>
    <col min="13570" max="13570" width="15.85546875" customWidth="1"/>
    <col min="13571" max="13574" width="12.42578125" customWidth="1"/>
    <col min="13575" max="13577" width="11.7109375" customWidth="1"/>
    <col min="13578" max="13578" width="6.85546875" customWidth="1"/>
    <col min="13579" max="13579" width="10.5703125" customWidth="1"/>
    <col min="13580" max="13580" width="6.85546875" customWidth="1"/>
    <col min="13581" max="13581" width="10.5703125" customWidth="1"/>
    <col min="13582" max="13582" width="6.85546875" customWidth="1"/>
    <col min="13583" max="13583" width="10.5703125" customWidth="1"/>
    <col min="13825" max="13825" width="13.28515625" customWidth="1"/>
    <col min="13826" max="13826" width="15.85546875" customWidth="1"/>
    <col min="13827" max="13830" width="12.42578125" customWidth="1"/>
    <col min="13831" max="13833" width="11.7109375" customWidth="1"/>
    <col min="13834" max="13834" width="6.85546875" customWidth="1"/>
    <col min="13835" max="13835" width="10.5703125" customWidth="1"/>
    <col min="13836" max="13836" width="6.85546875" customWidth="1"/>
    <col min="13837" max="13837" width="10.5703125" customWidth="1"/>
    <col min="13838" max="13838" width="6.85546875" customWidth="1"/>
    <col min="13839" max="13839" width="10.5703125" customWidth="1"/>
    <col min="14081" max="14081" width="13.28515625" customWidth="1"/>
    <col min="14082" max="14082" width="15.85546875" customWidth="1"/>
    <col min="14083" max="14086" width="12.42578125" customWidth="1"/>
    <col min="14087" max="14089" width="11.7109375" customWidth="1"/>
    <col min="14090" max="14090" width="6.85546875" customWidth="1"/>
    <col min="14091" max="14091" width="10.5703125" customWidth="1"/>
    <col min="14092" max="14092" width="6.85546875" customWidth="1"/>
    <col min="14093" max="14093" width="10.5703125" customWidth="1"/>
    <col min="14094" max="14094" width="6.85546875" customWidth="1"/>
    <col min="14095" max="14095" width="10.5703125" customWidth="1"/>
    <col min="14337" max="14337" width="13.28515625" customWidth="1"/>
    <col min="14338" max="14338" width="15.85546875" customWidth="1"/>
    <col min="14339" max="14342" width="12.42578125" customWidth="1"/>
    <col min="14343" max="14345" width="11.7109375" customWidth="1"/>
    <col min="14346" max="14346" width="6.85546875" customWidth="1"/>
    <col min="14347" max="14347" width="10.5703125" customWidth="1"/>
    <col min="14348" max="14348" width="6.85546875" customWidth="1"/>
    <col min="14349" max="14349" width="10.5703125" customWidth="1"/>
    <col min="14350" max="14350" width="6.85546875" customWidth="1"/>
    <col min="14351" max="14351" width="10.5703125" customWidth="1"/>
    <col min="14593" max="14593" width="13.28515625" customWidth="1"/>
    <col min="14594" max="14594" width="15.85546875" customWidth="1"/>
    <col min="14595" max="14598" width="12.42578125" customWidth="1"/>
    <col min="14599" max="14601" width="11.7109375" customWidth="1"/>
    <col min="14602" max="14602" width="6.85546875" customWidth="1"/>
    <col min="14603" max="14603" width="10.5703125" customWidth="1"/>
    <col min="14604" max="14604" width="6.85546875" customWidth="1"/>
    <col min="14605" max="14605" width="10.5703125" customWidth="1"/>
    <col min="14606" max="14606" width="6.85546875" customWidth="1"/>
    <col min="14607" max="14607" width="10.5703125" customWidth="1"/>
    <col min="14849" max="14849" width="13.28515625" customWidth="1"/>
    <col min="14850" max="14850" width="15.85546875" customWidth="1"/>
    <col min="14851" max="14854" width="12.42578125" customWidth="1"/>
    <col min="14855" max="14857" width="11.7109375" customWidth="1"/>
    <col min="14858" max="14858" width="6.85546875" customWidth="1"/>
    <col min="14859" max="14859" width="10.5703125" customWidth="1"/>
    <col min="14860" max="14860" width="6.85546875" customWidth="1"/>
    <col min="14861" max="14861" width="10.5703125" customWidth="1"/>
    <col min="14862" max="14862" width="6.85546875" customWidth="1"/>
    <col min="14863" max="14863" width="10.5703125" customWidth="1"/>
    <col min="15105" max="15105" width="13.28515625" customWidth="1"/>
    <col min="15106" max="15106" width="15.85546875" customWidth="1"/>
    <col min="15107" max="15110" width="12.42578125" customWidth="1"/>
    <col min="15111" max="15113" width="11.7109375" customWidth="1"/>
    <col min="15114" max="15114" width="6.85546875" customWidth="1"/>
    <col min="15115" max="15115" width="10.5703125" customWidth="1"/>
    <col min="15116" max="15116" width="6.85546875" customWidth="1"/>
    <col min="15117" max="15117" width="10.5703125" customWidth="1"/>
    <col min="15118" max="15118" width="6.85546875" customWidth="1"/>
    <col min="15119" max="15119" width="10.5703125" customWidth="1"/>
    <col min="15361" max="15361" width="13.28515625" customWidth="1"/>
    <col min="15362" max="15362" width="15.85546875" customWidth="1"/>
    <col min="15363" max="15366" width="12.42578125" customWidth="1"/>
    <col min="15367" max="15369" width="11.7109375" customWidth="1"/>
    <col min="15370" max="15370" width="6.85546875" customWidth="1"/>
    <col min="15371" max="15371" width="10.5703125" customWidth="1"/>
    <col min="15372" max="15372" width="6.85546875" customWidth="1"/>
    <col min="15373" max="15373" width="10.5703125" customWidth="1"/>
    <col min="15374" max="15374" width="6.85546875" customWidth="1"/>
    <col min="15375" max="15375" width="10.5703125" customWidth="1"/>
    <col min="15617" max="15617" width="13.28515625" customWidth="1"/>
    <col min="15618" max="15618" width="15.85546875" customWidth="1"/>
    <col min="15619" max="15622" width="12.42578125" customWidth="1"/>
    <col min="15623" max="15625" width="11.7109375" customWidth="1"/>
    <col min="15626" max="15626" width="6.85546875" customWidth="1"/>
    <col min="15627" max="15627" width="10.5703125" customWidth="1"/>
    <col min="15628" max="15628" width="6.85546875" customWidth="1"/>
    <col min="15629" max="15629" width="10.5703125" customWidth="1"/>
    <col min="15630" max="15630" width="6.85546875" customWidth="1"/>
    <col min="15631" max="15631" width="10.5703125" customWidth="1"/>
    <col min="15873" max="15873" width="13.28515625" customWidth="1"/>
    <col min="15874" max="15874" width="15.85546875" customWidth="1"/>
    <col min="15875" max="15878" width="12.42578125" customWidth="1"/>
    <col min="15879" max="15881" width="11.7109375" customWidth="1"/>
    <col min="15882" max="15882" width="6.85546875" customWidth="1"/>
    <col min="15883" max="15883" width="10.5703125" customWidth="1"/>
    <col min="15884" max="15884" width="6.85546875" customWidth="1"/>
    <col min="15885" max="15885" width="10.5703125" customWidth="1"/>
    <col min="15886" max="15886" width="6.85546875" customWidth="1"/>
    <col min="15887" max="15887" width="10.5703125" customWidth="1"/>
    <col min="16129" max="16129" width="13.28515625" customWidth="1"/>
    <col min="16130" max="16130" width="15.85546875" customWidth="1"/>
    <col min="16131" max="16134" width="12.42578125" customWidth="1"/>
    <col min="16135" max="16137" width="11.7109375" customWidth="1"/>
    <col min="16138" max="16138" width="6.85546875" customWidth="1"/>
    <col min="16139" max="16139" width="10.5703125" customWidth="1"/>
    <col min="16140" max="16140" width="6.85546875" customWidth="1"/>
    <col min="16141" max="16141" width="10.5703125" customWidth="1"/>
    <col min="16142" max="16142" width="6.85546875" customWidth="1"/>
    <col min="16143" max="16143" width="10.5703125" customWidth="1"/>
  </cols>
  <sheetData>
    <row r="7" spans="1:17" ht="13.5" thickBot="1" x14ac:dyDescent="0.25"/>
    <row r="8" spans="1:17" ht="18" customHeight="1" x14ac:dyDescent="0.2">
      <c r="A8" s="3" t="s">
        <v>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6"/>
      <c r="Q8" s="6"/>
    </row>
    <row r="9" spans="1:17" ht="14.25" customHeight="1" x14ac:dyDescent="0.2">
      <c r="A9" s="7" t="s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6"/>
      <c r="Q9" s="6"/>
    </row>
    <row r="10" spans="1:17" ht="14.25" customHeight="1" thickBot="1" x14ac:dyDescent="0.25">
      <c r="A10" s="10" t="s">
        <v>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6"/>
      <c r="Q10" s="6"/>
    </row>
    <row r="11" spans="1:17" ht="4.5" customHeight="1" thickBot="1" x14ac:dyDescent="0.25"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5"/>
      <c r="Q11" s="15"/>
    </row>
    <row r="12" spans="1:17" ht="16.5" customHeight="1" x14ac:dyDescent="0.2">
      <c r="A12" s="3" t="s">
        <v>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/>
      <c r="P12" s="6"/>
      <c r="Q12" s="6"/>
    </row>
    <row r="13" spans="1:17" ht="14.25" customHeight="1" thickBot="1" x14ac:dyDescent="0.25">
      <c r="A13" s="10" t="s">
        <v>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6"/>
      <c r="Q13" s="16"/>
    </row>
    <row r="14" spans="1:17" ht="4.5" customHeight="1" thickBot="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4"/>
      <c r="M14" s="14"/>
      <c r="N14" s="14"/>
      <c r="O14" s="14"/>
      <c r="P14" s="15"/>
      <c r="Q14" s="15"/>
    </row>
    <row r="15" spans="1:17" ht="18" customHeight="1" thickBot="1" x14ac:dyDescent="0.25">
      <c r="A15" s="18">
        <v>2023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/>
      <c r="P15" s="6"/>
      <c r="Q15" s="6"/>
    </row>
    <row r="16" spans="1:17" ht="18" customHeight="1" thickBot="1" x14ac:dyDescent="0.25">
      <c r="A16" s="21" t="s">
        <v>5</v>
      </c>
      <c r="B16" s="21" t="s">
        <v>6</v>
      </c>
      <c r="C16" s="22" t="s">
        <v>7</v>
      </c>
      <c r="D16" s="23"/>
      <c r="E16" s="23"/>
      <c r="F16" s="23"/>
      <c r="G16" s="22" t="s">
        <v>8</v>
      </c>
      <c r="H16" s="23"/>
      <c r="I16" s="23"/>
      <c r="J16" s="24" t="s">
        <v>9</v>
      </c>
      <c r="K16" s="25"/>
      <c r="L16" s="25"/>
      <c r="M16" s="25"/>
      <c r="N16" s="25"/>
      <c r="O16" s="26"/>
    </row>
    <row r="17" spans="1:15" ht="19.5" customHeight="1" thickBot="1" x14ac:dyDescent="0.25">
      <c r="A17" s="27"/>
      <c r="B17" s="27"/>
      <c r="C17" s="28" t="s">
        <v>10</v>
      </c>
      <c r="D17" s="28" t="s">
        <v>11</v>
      </c>
      <c r="E17" s="28" t="s">
        <v>12</v>
      </c>
      <c r="F17" s="28" t="s">
        <v>13</v>
      </c>
      <c r="G17" s="28" t="s">
        <v>14</v>
      </c>
      <c r="H17" s="28" t="s">
        <v>15</v>
      </c>
      <c r="I17" s="28" t="s">
        <v>16</v>
      </c>
      <c r="J17" s="29"/>
      <c r="K17" s="30"/>
      <c r="L17" s="30"/>
      <c r="M17" s="30"/>
      <c r="N17" s="30"/>
      <c r="O17" s="31"/>
    </row>
    <row r="18" spans="1:15" ht="19.5" customHeight="1" thickBot="1" x14ac:dyDescent="0.25">
      <c r="A18" s="27"/>
      <c r="B18" s="27"/>
      <c r="C18" s="32"/>
      <c r="D18" s="32"/>
      <c r="E18" s="32"/>
      <c r="F18" s="32"/>
      <c r="G18" s="32"/>
      <c r="H18" s="32"/>
      <c r="I18" s="32"/>
      <c r="J18" s="22" t="s">
        <v>17</v>
      </c>
      <c r="K18" s="23"/>
      <c r="L18" s="22" t="s">
        <v>18</v>
      </c>
      <c r="M18" s="23"/>
      <c r="N18" s="22" t="s">
        <v>19</v>
      </c>
      <c r="O18" s="33"/>
    </row>
    <row r="19" spans="1:15" ht="19.5" customHeight="1" thickBot="1" x14ac:dyDescent="0.25">
      <c r="A19" s="34"/>
      <c r="B19" s="34"/>
      <c r="C19" s="35"/>
      <c r="D19" s="35"/>
      <c r="E19" s="35"/>
      <c r="F19" s="35"/>
      <c r="G19" s="35"/>
      <c r="H19" s="35"/>
      <c r="I19" s="35"/>
      <c r="J19" s="36" t="s">
        <v>20</v>
      </c>
      <c r="K19" s="36" t="s">
        <v>21</v>
      </c>
      <c r="L19" s="36" t="s">
        <v>20</v>
      </c>
      <c r="M19" s="36" t="s">
        <v>21</v>
      </c>
      <c r="N19" s="36" t="s">
        <v>20</v>
      </c>
      <c r="O19" s="36" t="s">
        <v>21</v>
      </c>
    </row>
    <row r="20" spans="1:15" s="46" customFormat="1" ht="11.25" customHeight="1" x14ac:dyDescent="0.2">
      <c r="A20" s="37"/>
      <c r="B20" s="38"/>
      <c r="C20" s="39"/>
      <c r="D20" s="13"/>
      <c r="E20" s="39"/>
      <c r="F20" s="40"/>
      <c r="G20" s="39"/>
      <c r="H20" s="13"/>
      <c r="I20" s="41"/>
      <c r="J20" s="42"/>
      <c r="K20" s="43"/>
      <c r="L20" s="44"/>
      <c r="M20" s="44"/>
      <c r="N20" s="44"/>
      <c r="O20" s="45"/>
    </row>
    <row r="21" spans="1:15" s="46" customFormat="1" ht="15.75" customHeight="1" x14ac:dyDescent="0.2">
      <c r="A21" s="47">
        <v>41</v>
      </c>
      <c r="B21" s="48" t="s">
        <v>22</v>
      </c>
      <c r="C21" s="49">
        <f>SUM(C23:C59)</f>
        <v>92454</v>
      </c>
      <c r="D21" s="49">
        <f>SUM(D23:D59)</f>
        <v>6191</v>
      </c>
      <c r="E21" s="49">
        <f>SUM(E23:E59)</f>
        <v>567</v>
      </c>
      <c r="F21" s="49">
        <f>SUM(F23:F59)</f>
        <v>99212</v>
      </c>
      <c r="G21" s="49">
        <f>SUM(G23:G59)/37</f>
        <v>9.513513513513514</v>
      </c>
      <c r="H21" s="49">
        <f>SUM(H23:H59)/37</f>
        <v>8.1621621621621614</v>
      </c>
      <c r="I21" s="50">
        <f>SUM(I23:I59)/37</f>
        <v>47.297297297297298</v>
      </c>
      <c r="J21" s="51">
        <v>23.310935441370201</v>
      </c>
      <c r="K21" s="52" t="s">
        <v>23</v>
      </c>
      <c r="L21" s="53">
        <v>20.098814229249001</v>
      </c>
      <c r="M21" s="54" t="s">
        <v>23</v>
      </c>
      <c r="N21" s="55">
        <v>56.590250329380801</v>
      </c>
      <c r="O21" s="56" t="s">
        <v>24</v>
      </c>
    </row>
    <row r="22" spans="1:15" s="46" customFormat="1" ht="8.25" customHeight="1" x14ac:dyDescent="0.2">
      <c r="A22" s="47"/>
      <c r="B22" s="57"/>
      <c r="C22" s="58"/>
      <c r="D22" s="58"/>
      <c r="E22" s="58"/>
      <c r="F22" s="58"/>
      <c r="G22" s="58"/>
      <c r="H22" s="58"/>
      <c r="I22"/>
      <c r="J22" s="59"/>
      <c r="K22" s="52"/>
      <c r="L22" s="58"/>
      <c r="M22" s="60"/>
      <c r="N22" s="58"/>
      <c r="O22" s="56"/>
    </row>
    <row r="23" spans="1:15" ht="14.1" customHeight="1" x14ac:dyDescent="0.2">
      <c r="A23" s="61">
        <v>41001</v>
      </c>
      <c r="B23" s="62" t="s">
        <v>25</v>
      </c>
      <c r="C23" s="63">
        <v>23429</v>
      </c>
      <c r="D23" s="63">
        <v>1151</v>
      </c>
      <c r="E23" s="63">
        <v>38</v>
      </c>
      <c r="F23" s="63">
        <f>SUM(C23:E23)</f>
        <v>24618</v>
      </c>
      <c r="G23" s="58">
        <v>10</v>
      </c>
      <c r="H23" s="58">
        <v>8</v>
      </c>
      <c r="I23">
        <v>46</v>
      </c>
      <c r="J23" s="64">
        <v>55</v>
      </c>
      <c r="K23" s="65" t="s">
        <v>26</v>
      </c>
      <c r="L23" s="60">
        <v>30</v>
      </c>
      <c r="M23" s="60" t="s">
        <v>26</v>
      </c>
      <c r="N23" s="60">
        <v>15</v>
      </c>
      <c r="O23" s="66" t="s">
        <v>26</v>
      </c>
    </row>
    <row r="24" spans="1:15" ht="14.1" customHeight="1" x14ac:dyDescent="0.2">
      <c r="A24" s="61">
        <v>41006</v>
      </c>
      <c r="B24" s="62" t="s">
        <v>27</v>
      </c>
      <c r="C24" s="63">
        <v>1049</v>
      </c>
      <c r="D24" s="63">
        <v>87</v>
      </c>
      <c r="E24" s="63">
        <v>10</v>
      </c>
      <c r="F24" s="63">
        <f>SUM(C24:E24)</f>
        <v>1146</v>
      </c>
      <c r="G24" s="58">
        <v>10</v>
      </c>
      <c r="H24" s="58">
        <v>9</v>
      </c>
      <c r="I24">
        <v>45</v>
      </c>
      <c r="J24" s="64">
        <v>30</v>
      </c>
      <c r="K24" s="65" t="s">
        <v>28</v>
      </c>
      <c r="L24" s="65"/>
      <c r="M24" s="65"/>
      <c r="N24" s="65">
        <v>70</v>
      </c>
      <c r="O24" s="66" t="s">
        <v>29</v>
      </c>
    </row>
    <row r="25" spans="1:15" ht="14.1" customHeight="1" x14ac:dyDescent="0.2">
      <c r="A25" s="61">
        <v>41013</v>
      </c>
      <c r="B25" s="62" t="s">
        <v>30</v>
      </c>
      <c r="C25" s="63">
        <v>830</v>
      </c>
      <c r="D25" s="63">
        <v>0</v>
      </c>
      <c r="E25" s="63">
        <v>0</v>
      </c>
      <c r="F25" s="67">
        <f t="shared" ref="F25:F59" si="0">SUM(C25:E25)</f>
        <v>830</v>
      </c>
      <c r="G25" s="68">
        <v>10</v>
      </c>
      <c r="H25" s="68">
        <v>9</v>
      </c>
      <c r="I25" s="69">
        <v>40</v>
      </c>
      <c r="J25" s="64">
        <v>15</v>
      </c>
      <c r="K25" s="65" t="s">
        <v>26</v>
      </c>
      <c r="L25" s="65">
        <v>35</v>
      </c>
      <c r="M25" s="65" t="s">
        <v>31</v>
      </c>
      <c r="N25" s="65">
        <v>50</v>
      </c>
      <c r="O25" s="66" t="s">
        <v>32</v>
      </c>
    </row>
    <row r="26" spans="1:15" ht="14.1" customHeight="1" x14ac:dyDescent="0.2">
      <c r="A26" s="61">
        <v>41016</v>
      </c>
      <c r="B26" s="62" t="s">
        <v>33</v>
      </c>
      <c r="C26" s="63">
        <v>1987</v>
      </c>
      <c r="D26" s="63">
        <v>133</v>
      </c>
      <c r="E26" s="63">
        <v>19</v>
      </c>
      <c r="F26" s="67">
        <f t="shared" si="0"/>
        <v>2139</v>
      </c>
      <c r="G26" s="68">
        <v>9</v>
      </c>
      <c r="H26" s="68">
        <v>7</v>
      </c>
      <c r="I26" s="69">
        <v>40</v>
      </c>
      <c r="J26" s="64">
        <v>45</v>
      </c>
      <c r="K26" s="65" t="s">
        <v>28</v>
      </c>
      <c r="L26" s="65">
        <v>30</v>
      </c>
      <c r="M26" s="65" t="s">
        <v>28</v>
      </c>
      <c r="N26" s="65">
        <v>25</v>
      </c>
      <c r="O26" s="66" t="s">
        <v>26</v>
      </c>
    </row>
    <row r="27" spans="1:15" ht="14.1" customHeight="1" x14ac:dyDescent="0.2">
      <c r="A27" s="61">
        <v>41020</v>
      </c>
      <c r="B27" s="62" t="s">
        <v>34</v>
      </c>
      <c r="C27" s="63">
        <v>445</v>
      </c>
      <c r="D27" s="63">
        <v>42</v>
      </c>
      <c r="E27" s="63">
        <v>6</v>
      </c>
      <c r="F27" s="67">
        <f t="shared" si="0"/>
        <v>493</v>
      </c>
      <c r="G27" s="68">
        <v>11</v>
      </c>
      <c r="H27" s="68">
        <v>9</v>
      </c>
      <c r="I27" s="69">
        <v>45</v>
      </c>
      <c r="J27" s="64">
        <v>10</v>
      </c>
      <c r="K27" s="65" t="s">
        <v>31</v>
      </c>
      <c r="L27" s="65">
        <v>10</v>
      </c>
      <c r="M27" s="65" t="s">
        <v>31</v>
      </c>
      <c r="N27" s="65">
        <v>80</v>
      </c>
      <c r="O27" s="66" t="s">
        <v>31</v>
      </c>
    </row>
    <row r="28" spans="1:15" ht="14.1" customHeight="1" x14ac:dyDescent="0.2">
      <c r="A28" s="61">
        <v>41026</v>
      </c>
      <c r="B28" s="62" t="s">
        <v>35</v>
      </c>
      <c r="C28" s="63">
        <v>1142</v>
      </c>
      <c r="D28" s="63">
        <v>120</v>
      </c>
      <c r="E28" s="63">
        <v>10</v>
      </c>
      <c r="F28" s="67">
        <f t="shared" si="0"/>
        <v>1272</v>
      </c>
      <c r="G28" s="68">
        <v>10</v>
      </c>
      <c r="H28" s="68">
        <v>9</v>
      </c>
      <c r="I28" s="69">
        <v>28</v>
      </c>
      <c r="J28" s="64">
        <v>65</v>
      </c>
      <c r="K28" s="65" t="s">
        <v>36</v>
      </c>
      <c r="L28" s="65"/>
      <c r="M28" s="65"/>
      <c r="N28" s="65">
        <v>35</v>
      </c>
      <c r="O28" s="66" t="s">
        <v>37</v>
      </c>
    </row>
    <row r="29" spans="1:15" ht="14.1" customHeight="1" x14ac:dyDescent="0.2">
      <c r="A29" s="61">
        <v>41078</v>
      </c>
      <c r="B29" s="62" t="s">
        <v>38</v>
      </c>
      <c r="C29" s="63">
        <v>586</v>
      </c>
      <c r="D29" s="63">
        <v>61</v>
      </c>
      <c r="E29" s="63">
        <v>11</v>
      </c>
      <c r="F29" s="67">
        <f t="shared" si="0"/>
        <v>658</v>
      </c>
      <c r="G29" s="68">
        <v>10</v>
      </c>
      <c r="H29" s="68">
        <v>7</v>
      </c>
      <c r="I29" s="69">
        <v>50</v>
      </c>
      <c r="J29" s="64">
        <v>10</v>
      </c>
      <c r="K29" s="65" t="s">
        <v>39</v>
      </c>
      <c r="L29" s="65">
        <v>10</v>
      </c>
      <c r="M29" s="65" t="s">
        <v>40</v>
      </c>
      <c r="N29" s="65">
        <v>80</v>
      </c>
      <c r="O29" s="66" t="s">
        <v>28</v>
      </c>
    </row>
    <row r="30" spans="1:15" ht="14.1" customHeight="1" x14ac:dyDescent="0.2">
      <c r="A30" s="61">
        <v>41132</v>
      </c>
      <c r="B30" s="62" t="s">
        <v>41</v>
      </c>
      <c r="C30" s="63">
        <v>14341</v>
      </c>
      <c r="D30" s="63">
        <v>931</v>
      </c>
      <c r="E30" s="63">
        <v>52</v>
      </c>
      <c r="F30" s="67">
        <f t="shared" si="0"/>
        <v>15324</v>
      </c>
      <c r="G30" s="68">
        <v>10</v>
      </c>
      <c r="H30" s="68">
        <v>9</v>
      </c>
      <c r="I30" s="69">
        <v>50</v>
      </c>
      <c r="J30" s="64">
        <v>20</v>
      </c>
      <c r="K30" s="65" t="s">
        <v>26</v>
      </c>
      <c r="L30" s="65">
        <v>20</v>
      </c>
      <c r="M30" s="65" t="s">
        <v>26</v>
      </c>
      <c r="N30" s="65">
        <v>60</v>
      </c>
      <c r="O30" s="66" t="s">
        <v>26</v>
      </c>
    </row>
    <row r="31" spans="1:15" ht="14.1" customHeight="1" x14ac:dyDescent="0.2">
      <c r="A31" s="61">
        <v>41206</v>
      </c>
      <c r="B31" s="62" t="s">
        <v>42</v>
      </c>
      <c r="C31" s="63">
        <v>216</v>
      </c>
      <c r="D31" s="63">
        <v>26</v>
      </c>
      <c r="E31" s="63">
        <v>6</v>
      </c>
      <c r="F31" s="67">
        <f t="shared" si="0"/>
        <v>248</v>
      </c>
      <c r="G31" s="68">
        <v>9</v>
      </c>
      <c r="H31" s="68">
        <v>7</v>
      </c>
      <c r="I31" s="69">
        <v>60</v>
      </c>
      <c r="J31" s="64">
        <v>20</v>
      </c>
      <c r="K31" s="65" t="s">
        <v>26</v>
      </c>
      <c r="L31" s="65">
        <v>20</v>
      </c>
      <c r="M31" s="65" t="s">
        <v>31</v>
      </c>
      <c r="N31" s="65">
        <v>60</v>
      </c>
      <c r="O31" s="66" t="s">
        <v>43</v>
      </c>
    </row>
    <row r="32" spans="1:15" ht="14.1" customHeight="1" x14ac:dyDescent="0.2">
      <c r="A32" s="61">
        <v>41244</v>
      </c>
      <c r="B32" s="62" t="s">
        <v>44</v>
      </c>
      <c r="C32" s="63">
        <v>430</v>
      </c>
      <c r="D32" s="63">
        <v>46</v>
      </c>
      <c r="E32" s="63">
        <v>3</v>
      </c>
      <c r="F32" s="67">
        <f t="shared" si="0"/>
        <v>479</v>
      </c>
      <c r="G32" s="68">
        <v>9</v>
      </c>
      <c r="H32" s="68">
        <v>7</v>
      </c>
      <c r="I32" s="69">
        <v>48</v>
      </c>
      <c r="J32" s="64">
        <v>3</v>
      </c>
      <c r="K32" s="65" t="s">
        <v>28</v>
      </c>
      <c r="L32" s="65">
        <v>5</v>
      </c>
      <c r="M32" s="65" t="s">
        <v>28</v>
      </c>
      <c r="N32" s="65">
        <v>92</v>
      </c>
      <c r="O32" s="66" t="s">
        <v>26</v>
      </c>
    </row>
    <row r="33" spans="1:15" ht="14.1" customHeight="1" x14ac:dyDescent="0.2">
      <c r="A33" s="61">
        <v>41298</v>
      </c>
      <c r="B33" s="62" t="s">
        <v>45</v>
      </c>
      <c r="C33" s="63">
        <v>4911</v>
      </c>
      <c r="D33" s="63">
        <v>329</v>
      </c>
      <c r="E33" s="63">
        <v>58</v>
      </c>
      <c r="F33" s="67">
        <f t="shared" si="0"/>
        <v>5298</v>
      </c>
      <c r="G33" s="68">
        <v>10</v>
      </c>
      <c r="H33" s="68">
        <v>9</v>
      </c>
      <c r="I33" s="69">
        <v>50</v>
      </c>
      <c r="J33" s="64">
        <v>10</v>
      </c>
      <c r="K33" s="65" t="s">
        <v>46</v>
      </c>
      <c r="L33" s="65">
        <v>20</v>
      </c>
      <c r="M33" s="65" t="s">
        <v>28</v>
      </c>
      <c r="N33" s="65">
        <v>70</v>
      </c>
      <c r="O33" s="66" t="s">
        <v>43</v>
      </c>
    </row>
    <row r="34" spans="1:15" ht="14.1" customHeight="1" x14ac:dyDescent="0.2">
      <c r="A34" s="61">
        <v>41306</v>
      </c>
      <c r="B34" s="62" t="s">
        <v>47</v>
      </c>
      <c r="C34" s="63">
        <v>1701</v>
      </c>
      <c r="D34" s="63">
        <v>128</v>
      </c>
      <c r="E34" s="63">
        <v>16</v>
      </c>
      <c r="F34" s="67">
        <f t="shared" si="0"/>
        <v>1845</v>
      </c>
      <c r="G34" s="68">
        <v>8</v>
      </c>
      <c r="H34" s="68">
        <v>7</v>
      </c>
      <c r="I34" s="69">
        <v>50</v>
      </c>
      <c r="J34" s="64">
        <v>25</v>
      </c>
      <c r="K34" s="65" t="s">
        <v>28</v>
      </c>
      <c r="L34" s="65">
        <v>50</v>
      </c>
      <c r="M34" s="65" t="s">
        <v>28</v>
      </c>
      <c r="N34" s="65">
        <v>25</v>
      </c>
      <c r="O34" s="66" t="s">
        <v>28</v>
      </c>
    </row>
    <row r="35" spans="1:15" ht="14.1" customHeight="1" x14ac:dyDescent="0.2">
      <c r="A35" s="61">
        <v>41319</v>
      </c>
      <c r="B35" s="62" t="s">
        <v>48</v>
      </c>
      <c r="C35" s="63">
        <v>1205</v>
      </c>
      <c r="D35" s="63">
        <v>99</v>
      </c>
      <c r="E35" s="63">
        <v>12</v>
      </c>
      <c r="F35" s="67">
        <f t="shared" si="0"/>
        <v>1316</v>
      </c>
      <c r="G35" s="68">
        <v>10</v>
      </c>
      <c r="H35" s="68">
        <v>8</v>
      </c>
      <c r="I35" s="69">
        <v>45</v>
      </c>
      <c r="J35" s="64">
        <v>50</v>
      </c>
      <c r="K35" s="65" t="s">
        <v>36</v>
      </c>
      <c r="L35" s="65">
        <v>40</v>
      </c>
      <c r="M35" s="65" t="s">
        <v>26</v>
      </c>
      <c r="N35" s="65">
        <v>10</v>
      </c>
      <c r="O35" s="66" t="s">
        <v>29</v>
      </c>
    </row>
    <row r="36" spans="1:15" ht="14.1" customHeight="1" x14ac:dyDescent="0.2">
      <c r="A36" s="61">
        <v>41349</v>
      </c>
      <c r="B36" s="62" t="s">
        <v>49</v>
      </c>
      <c r="C36" s="63">
        <v>691</v>
      </c>
      <c r="D36" s="63">
        <v>43</v>
      </c>
      <c r="E36" s="63">
        <v>5</v>
      </c>
      <c r="F36" s="67">
        <f t="shared" si="0"/>
        <v>739</v>
      </c>
      <c r="G36" s="68">
        <v>8</v>
      </c>
      <c r="H36" s="68">
        <v>8</v>
      </c>
      <c r="I36" s="69">
        <v>50</v>
      </c>
      <c r="J36" s="64">
        <v>20</v>
      </c>
      <c r="K36" s="65" t="s">
        <v>26</v>
      </c>
      <c r="L36" s="65"/>
      <c r="M36" s="65"/>
      <c r="N36" s="65">
        <v>80</v>
      </c>
      <c r="O36" s="66" t="s">
        <v>36</v>
      </c>
    </row>
    <row r="37" spans="1:15" ht="14.1" customHeight="1" x14ac:dyDescent="0.2">
      <c r="A37" s="61">
        <v>41357</v>
      </c>
      <c r="B37" s="62" t="s">
        <v>50</v>
      </c>
      <c r="C37" s="63">
        <v>948</v>
      </c>
      <c r="D37" s="63">
        <v>49</v>
      </c>
      <c r="E37" s="63">
        <v>8</v>
      </c>
      <c r="F37" s="67">
        <f t="shared" si="0"/>
        <v>1005</v>
      </c>
      <c r="G37" s="68">
        <v>10</v>
      </c>
      <c r="H37" s="68">
        <v>10</v>
      </c>
      <c r="I37" s="69">
        <v>45</v>
      </c>
      <c r="J37" s="64"/>
      <c r="K37" s="65"/>
      <c r="L37" s="65"/>
      <c r="M37" s="65"/>
      <c r="N37" s="65">
        <v>100</v>
      </c>
      <c r="O37" s="66" t="s">
        <v>26</v>
      </c>
    </row>
    <row r="38" spans="1:15" ht="14.1" customHeight="1" x14ac:dyDescent="0.2">
      <c r="A38" s="61">
        <v>41359</v>
      </c>
      <c r="B38" s="62" t="s">
        <v>51</v>
      </c>
      <c r="C38" s="63">
        <v>2262</v>
      </c>
      <c r="D38" s="63">
        <v>229</v>
      </c>
      <c r="E38" s="63">
        <v>28</v>
      </c>
      <c r="F38" s="67">
        <f t="shared" si="0"/>
        <v>2519</v>
      </c>
      <c r="G38" s="68">
        <v>8</v>
      </c>
      <c r="H38" s="68">
        <v>7</v>
      </c>
      <c r="I38" s="69">
        <v>55</v>
      </c>
      <c r="J38" s="64">
        <v>12</v>
      </c>
      <c r="K38" s="65" t="s">
        <v>52</v>
      </c>
      <c r="L38" s="65">
        <v>2</v>
      </c>
      <c r="M38" s="65" t="s">
        <v>28</v>
      </c>
      <c r="N38" s="65">
        <v>86</v>
      </c>
      <c r="O38" s="66" t="s">
        <v>43</v>
      </c>
    </row>
    <row r="39" spans="1:15" ht="14.1" customHeight="1" x14ac:dyDescent="0.2">
      <c r="A39" s="61">
        <v>41378</v>
      </c>
      <c r="B39" s="62" t="s">
        <v>53</v>
      </c>
      <c r="C39" s="63">
        <v>1043</v>
      </c>
      <c r="D39" s="63">
        <v>82</v>
      </c>
      <c r="E39" s="63">
        <v>14</v>
      </c>
      <c r="F39" s="67">
        <f t="shared" si="0"/>
        <v>1139</v>
      </c>
      <c r="G39" s="68">
        <v>9</v>
      </c>
      <c r="H39" s="68">
        <v>8</v>
      </c>
      <c r="I39" s="69">
        <v>21</v>
      </c>
      <c r="J39" s="64">
        <v>5</v>
      </c>
      <c r="K39" s="65" t="s">
        <v>26</v>
      </c>
      <c r="L39" s="65">
        <v>5</v>
      </c>
      <c r="M39" s="65" t="s">
        <v>28</v>
      </c>
      <c r="N39" s="65">
        <v>90</v>
      </c>
      <c r="O39" s="66" t="s">
        <v>28</v>
      </c>
    </row>
    <row r="40" spans="1:15" ht="14.1" customHeight="1" x14ac:dyDescent="0.2">
      <c r="A40" s="61">
        <v>41396</v>
      </c>
      <c r="B40" s="62" t="s">
        <v>54</v>
      </c>
      <c r="C40" s="63">
        <v>3294</v>
      </c>
      <c r="D40" s="63">
        <v>257</v>
      </c>
      <c r="E40" s="63">
        <v>20</v>
      </c>
      <c r="F40" s="67">
        <f t="shared" si="0"/>
        <v>3571</v>
      </c>
      <c r="G40" s="68">
        <v>9</v>
      </c>
      <c r="H40" s="68">
        <v>8</v>
      </c>
      <c r="I40" s="69">
        <v>45</v>
      </c>
      <c r="J40" s="64">
        <v>25</v>
      </c>
      <c r="K40" s="65" t="s">
        <v>31</v>
      </c>
      <c r="L40" s="65">
        <v>25</v>
      </c>
      <c r="M40" s="65" t="s">
        <v>31</v>
      </c>
      <c r="N40" s="65">
        <v>50</v>
      </c>
      <c r="O40" s="66" t="s">
        <v>43</v>
      </c>
    </row>
    <row r="41" spans="1:15" ht="14.1" customHeight="1" x14ac:dyDescent="0.2">
      <c r="A41" s="61">
        <v>41483</v>
      </c>
      <c r="B41" s="62" t="s">
        <v>55</v>
      </c>
      <c r="C41" s="63">
        <v>402</v>
      </c>
      <c r="D41" s="63">
        <v>43</v>
      </c>
      <c r="E41" s="63">
        <v>6</v>
      </c>
      <c r="F41" s="67">
        <f t="shared" si="0"/>
        <v>451</v>
      </c>
      <c r="G41" s="68">
        <v>10</v>
      </c>
      <c r="H41" s="68">
        <v>8</v>
      </c>
      <c r="I41" s="69">
        <v>45</v>
      </c>
      <c r="J41" s="64"/>
      <c r="K41" s="65"/>
      <c r="L41" s="65"/>
      <c r="M41" s="65"/>
      <c r="N41" s="65">
        <v>100</v>
      </c>
      <c r="O41" s="66" t="s">
        <v>36</v>
      </c>
    </row>
    <row r="42" spans="1:15" ht="14.1" customHeight="1" x14ac:dyDescent="0.2">
      <c r="A42" s="61">
        <v>41503</v>
      </c>
      <c r="B42" s="62" t="s">
        <v>56</v>
      </c>
      <c r="C42" s="63">
        <v>610</v>
      </c>
      <c r="D42" s="63">
        <v>64</v>
      </c>
      <c r="E42" s="63">
        <v>8</v>
      </c>
      <c r="F42" s="67">
        <f t="shared" si="0"/>
        <v>682</v>
      </c>
      <c r="G42" s="68">
        <v>10</v>
      </c>
      <c r="H42" s="68">
        <v>9</v>
      </c>
      <c r="I42" s="69">
        <v>45</v>
      </c>
      <c r="J42" s="64">
        <v>60</v>
      </c>
      <c r="K42" s="65" t="s">
        <v>26</v>
      </c>
      <c r="L42" s="65">
        <v>30</v>
      </c>
      <c r="M42" s="65" t="s">
        <v>26</v>
      </c>
      <c r="N42" s="65">
        <v>10</v>
      </c>
      <c r="O42" s="66" t="s">
        <v>26</v>
      </c>
    </row>
    <row r="43" spans="1:15" ht="14.1" customHeight="1" x14ac:dyDescent="0.2">
      <c r="A43" s="61">
        <v>41518</v>
      </c>
      <c r="B43" s="62" t="s">
        <v>57</v>
      </c>
      <c r="C43" s="63">
        <v>773</v>
      </c>
      <c r="D43" s="63">
        <v>50</v>
      </c>
      <c r="E43" s="63">
        <v>5</v>
      </c>
      <c r="F43" s="67">
        <f t="shared" si="0"/>
        <v>828</v>
      </c>
      <c r="G43" s="68">
        <v>9</v>
      </c>
      <c r="H43" s="68">
        <v>8</v>
      </c>
      <c r="I43" s="69">
        <v>60</v>
      </c>
      <c r="J43" s="64">
        <v>30</v>
      </c>
      <c r="K43" s="65" t="s">
        <v>26</v>
      </c>
      <c r="L43" s="65">
        <v>35</v>
      </c>
      <c r="M43" s="65" t="s">
        <v>31</v>
      </c>
      <c r="N43" s="65">
        <v>35</v>
      </c>
      <c r="O43" s="66" t="s">
        <v>58</v>
      </c>
    </row>
    <row r="44" spans="1:15" ht="14.1" customHeight="1" x14ac:dyDescent="0.2">
      <c r="A44" s="61">
        <v>41524</v>
      </c>
      <c r="B44" s="62" t="s">
        <v>59</v>
      </c>
      <c r="C44" s="63">
        <v>3922</v>
      </c>
      <c r="D44" s="63">
        <v>270</v>
      </c>
      <c r="E44" s="63">
        <v>24</v>
      </c>
      <c r="F44" s="67">
        <f t="shared" si="0"/>
        <v>4216</v>
      </c>
      <c r="G44" s="68">
        <v>10</v>
      </c>
      <c r="H44" s="68">
        <v>9</v>
      </c>
      <c r="I44" s="69">
        <v>45</v>
      </c>
      <c r="J44" s="64">
        <v>10</v>
      </c>
      <c r="K44" s="65" t="s">
        <v>26</v>
      </c>
      <c r="L44" s="65">
        <v>30</v>
      </c>
      <c r="M44" s="65" t="s">
        <v>26</v>
      </c>
      <c r="N44" s="65">
        <v>60</v>
      </c>
      <c r="O44" s="66" t="s">
        <v>58</v>
      </c>
    </row>
    <row r="45" spans="1:15" ht="14.1" customHeight="1" x14ac:dyDescent="0.2">
      <c r="A45" s="61">
        <v>41530</v>
      </c>
      <c r="B45" s="62" t="s">
        <v>60</v>
      </c>
      <c r="C45" s="63">
        <v>78</v>
      </c>
      <c r="D45" s="63">
        <v>7</v>
      </c>
      <c r="E45" s="63">
        <v>1</v>
      </c>
      <c r="F45" s="67">
        <f t="shared" si="0"/>
        <v>86</v>
      </c>
      <c r="G45" s="68">
        <v>8</v>
      </c>
      <c r="H45" s="68">
        <v>6</v>
      </c>
      <c r="I45" s="69">
        <v>55</v>
      </c>
      <c r="J45" s="64">
        <v>8</v>
      </c>
      <c r="K45" s="65" t="s">
        <v>43</v>
      </c>
      <c r="L45" s="65">
        <v>4</v>
      </c>
      <c r="M45" s="65" t="s">
        <v>43</v>
      </c>
      <c r="N45" s="65">
        <v>88</v>
      </c>
      <c r="O45" s="66" t="s">
        <v>26</v>
      </c>
    </row>
    <row r="46" spans="1:15" ht="14.1" customHeight="1" x14ac:dyDescent="0.2">
      <c r="A46" s="61">
        <v>41548</v>
      </c>
      <c r="B46" s="62" t="s">
        <v>61</v>
      </c>
      <c r="C46" s="63">
        <v>713</v>
      </c>
      <c r="D46" s="63">
        <v>41</v>
      </c>
      <c r="E46" s="63">
        <v>4</v>
      </c>
      <c r="F46" s="67">
        <f>SUM(C46:E46)</f>
        <v>758</v>
      </c>
      <c r="G46" s="68">
        <v>10</v>
      </c>
      <c r="H46" s="68">
        <v>9</v>
      </c>
      <c r="I46" s="69">
        <v>50</v>
      </c>
      <c r="J46" s="64">
        <v>30</v>
      </c>
      <c r="K46" s="65" t="s">
        <v>28</v>
      </c>
      <c r="L46" s="65">
        <v>40</v>
      </c>
      <c r="M46" s="65" t="s">
        <v>28</v>
      </c>
      <c r="N46" s="65">
        <v>30</v>
      </c>
      <c r="O46" s="66" t="s">
        <v>31</v>
      </c>
    </row>
    <row r="47" spans="1:15" ht="14.1" customHeight="1" x14ac:dyDescent="0.2">
      <c r="A47" s="61">
        <v>41551</v>
      </c>
      <c r="B47" s="62" t="s">
        <v>62</v>
      </c>
      <c r="C47" s="63">
        <v>2002</v>
      </c>
      <c r="D47" s="63">
        <v>231</v>
      </c>
      <c r="E47" s="63">
        <v>51</v>
      </c>
      <c r="F47" s="67">
        <f t="shared" si="0"/>
        <v>2284</v>
      </c>
      <c r="G47" s="68">
        <v>10</v>
      </c>
      <c r="H47" s="68">
        <v>8</v>
      </c>
      <c r="I47" s="69">
        <v>42</v>
      </c>
      <c r="J47" s="64">
        <v>40</v>
      </c>
      <c r="K47" s="65" t="s">
        <v>28</v>
      </c>
      <c r="L47" s="65">
        <v>40</v>
      </c>
      <c r="M47" s="65" t="s">
        <v>28</v>
      </c>
      <c r="N47" s="65">
        <v>20</v>
      </c>
      <c r="O47" s="66" t="s">
        <v>43</v>
      </c>
    </row>
    <row r="48" spans="1:15" ht="14.1" customHeight="1" x14ac:dyDescent="0.2">
      <c r="A48" s="61">
        <v>41615</v>
      </c>
      <c r="B48" s="62" t="s">
        <v>63</v>
      </c>
      <c r="C48" s="63">
        <v>3891</v>
      </c>
      <c r="D48" s="63">
        <v>261</v>
      </c>
      <c r="E48" s="63">
        <v>20</v>
      </c>
      <c r="F48" s="67">
        <f t="shared" si="0"/>
        <v>4172</v>
      </c>
      <c r="G48" s="68">
        <v>9</v>
      </c>
      <c r="H48" s="68">
        <v>8</v>
      </c>
      <c r="I48" s="69">
        <v>40</v>
      </c>
      <c r="J48" s="64">
        <v>30</v>
      </c>
      <c r="K48" s="65" t="s">
        <v>26</v>
      </c>
      <c r="L48" s="65">
        <v>20</v>
      </c>
      <c r="M48" s="65" t="s">
        <v>64</v>
      </c>
      <c r="N48" s="65">
        <v>50</v>
      </c>
      <c r="O48" s="66" t="s">
        <v>58</v>
      </c>
    </row>
    <row r="49" spans="1:15" ht="14.1" customHeight="1" x14ac:dyDescent="0.2">
      <c r="A49" s="61">
        <v>41660</v>
      </c>
      <c r="B49" s="62" t="s">
        <v>65</v>
      </c>
      <c r="C49" s="63">
        <v>54</v>
      </c>
      <c r="D49" s="63">
        <v>6</v>
      </c>
      <c r="E49" s="63">
        <v>1</v>
      </c>
      <c r="F49" s="67">
        <f t="shared" si="0"/>
        <v>61</v>
      </c>
      <c r="G49" s="68">
        <v>9</v>
      </c>
      <c r="H49" s="68">
        <v>8</v>
      </c>
      <c r="I49" s="69">
        <v>45</v>
      </c>
      <c r="J49" s="64">
        <v>12</v>
      </c>
      <c r="K49" s="65" t="s">
        <v>36</v>
      </c>
      <c r="L49" s="65">
        <v>18</v>
      </c>
      <c r="M49" s="65" t="s">
        <v>26</v>
      </c>
      <c r="N49" s="65">
        <v>70</v>
      </c>
      <c r="O49" s="66" t="s">
        <v>43</v>
      </c>
    </row>
    <row r="50" spans="1:15" ht="14.1" customHeight="1" x14ac:dyDescent="0.2">
      <c r="A50" s="61">
        <v>41668</v>
      </c>
      <c r="B50" s="62" t="s">
        <v>66</v>
      </c>
      <c r="C50" s="63">
        <v>1574</v>
      </c>
      <c r="D50" s="63">
        <v>153</v>
      </c>
      <c r="E50" s="63">
        <v>18</v>
      </c>
      <c r="F50" s="67">
        <f t="shared" si="0"/>
        <v>1745</v>
      </c>
      <c r="G50" s="68">
        <v>10</v>
      </c>
      <c r="H50" s="68">
        <v>8</v>
      </c>
      <c r="I50" s="69">
        <v>45</v>
      </c>
      <c r="J50" s="64">
        <v>20</v>
      </c>
      <c r="K50" s="65" t="s">
        <v>31</v>
      </c>
      <c r="L50" s="65">
        <v>5</v>
      </c>
      <c r="M50" s="65" t="s">
        <v>31</v>
      </c>
      <c r="N50" s="65">
        <v>75</v>
      </c>
      <c r="O50" s="66" t="s">
        <v>43</v>
      </c>
    </row>
    <row r="51" spans="1:15" ht="14.1" customHeight="1" x14ac:dyDescent="0.2">
      <c r="A51" s="61">
        <v>41676</v>
      </c>
      <c r="B51" s="62" t="s">
        <v>67</v>
      </c>
      <c r="C51" s="63">
        <v>987</v>
      </c>
      <c r="D51" s="63">
        <v>90</v>
      </c>
      <c r="E51" s="63">
        <v>16</v>
      </c>
      <c r="F51" s="67">
        <f t="shared" si="0"/>
        <v>1093</v>
      </c>
      <c r="G51" s="68">
        <v>9</v>
      </c>
      <c r="H51" s="68">
        <v>8</v>
      </c>
      <c r="I51" s="69">
        <v>45</v>
      </c>
      <c r="J51" s="64">
        <v>20</v>
      </c>
      <c r="K51" s="65" t="s">
        <v>28</v>
      </c>
      <c r="L51" s="65">
        <v>20</v>
      </c>
      <c r="M51" s="65" t="s">
        <v>28</v>
      </c>
      <c r="N51" s="65">
        <v>60</v>
      </c>
      <c r="O51" s="66" t="s">
        <v>36</v>
      </c>
    </row>
    <row r="52" spans="1:15" ht="14.1" customHeight="1" x14ac:dyDescent="0.2">
      <c r="A52" s="61">
        <v>41770</v>
      </c>
      <c r="B52" s="62" t="s">
        <v>68</v>
      </c>
      <c r="C52" s="63">
        <v>554</v>
      </c>
      <c r="D52" s="63">
        <v>80</v>
      </c>
      <c r="E52" s="63">
        <v>9</v>
      </c>
      <c r="F52" s="67">
        <f t="shared" si="0"/>
        <v>643</v>
      </c>
      <c r="G52" s="68">
        <v>9</v>
      </c>
      <c r="H52" s="68">
        <v>8</v>
      </c>
      <c r="I52" s="69">
        <v>50</v>
      </c>
      <c r="J52" s="64"/>
      <c r="K52" s="65"/>
      <c r="L52" s="65">
        <v>5</v>
      </c>
      <c r="M52" s="65" t="s">
        <v>28</v>
      </c>
      <c r="N52" s="65">
        <v>95</v>
      </c>
      <c r="O52" s="66" t="s">
        <v>31</v>
      </c>
    </row>
    <row r="53" spans="1:15" ht="14.1" customHeight="1" x14ac:dyDescent="0.2">
      <c r="A53" s="61">
        <v>41791</v>
      </c>
      <c r="B53" s="62" t="s">
        <v>69</v>
      </c>
      <c r="C53" s="63">
        <v>1271</v>
      </c>
      <c r="D53" s="63">
        <v>104</v>
      </c>
      <c r="E53" s="63">
        <v>7</v>
      </c>
      <c r="F53" s="67">
        <f t="shared" si="0"/>
        <v>1382</v>
      </c>
      <c r="G53" s="68">
        <v>10</v>
      </c>
      <c r="H53" s="68">
        <v>9</v>
      </c>
      <c r="I53" s="69">
        <v>50</v>
      </c>
      <c r="J53" s="64">
        <v>15</v>
      </c>
      <c r="K53" s="65" t="s">
        <v>28</v>
      </c>
      <c r="L53" s="65">
        <v>20</v>
      </c>
      <c r="M53" s="65" t="s">
        <v>28</v>
      </c>
      <c r="N53" s="65">
        <v>65</v>
      </c>
      <c r="O53" s="66" t="s">
        <v>28</v>
      </c>
    </row>
    <row r="54" spans="1:15" ht="14.1" customHeight="1" x14ac:dyDescent="0.2">
      <c r="A54" s="61">
        <v>41799</v>
      </c>
      <c r="B54" s="62" t="s">
        <v>70</v>
      </c>
      <c r="C54" s="63">
        <v>738</v>
      </c>
      <c r="D54" s="63">
        <v>70</v>
      </c>
      <c r="E54" s="63">
        <v>8</v>
      </c>
      <c r="F54" s="67">
        <f t="shared" si="0"/>
        <v>816</v>
      </c>
      <c r="G54" s="68">
        <v>10</v>
      </c>
      <c r="H54" s="68">
        <v>9</v>
      </c>
      <c r="I54" s="69">
        <v>60</v>
      </c>
      <c r="J54" s="64">
        <v>30</v>
      </c>
      <c r="K54" s="65" t="s">
        <v>26</v>
      </c>
      <c r="L54" s="65">
        <v>65</v>
      </c>
      <c r="M54" s="65" t="s">
        <v>26</v>
      </c>
      <c r="N54" s="65">
        <v>5</v>
      </c>
      <c r="O54" s="66" t="s">
        <v>36</v>
      </c>
    </row>
    <row r="55" spans="1:15" ht="14.1" customHeight="1" x14ac:dyDescent="0.2">
      <c r="A55" s="61">
        <v>41801</v>
      </c>
      <c r="B55" s="62" t="s">
        <v>71</v>
      </c>
      <c r="C55" s="63">
        <v>4662</v>
      </c>
      <c r="D55" s="63">
        <v>262</v>
      </c>
      <c r="E55" s="63">
        <v>14</v>
      </c>
      <c r="F55" s="67">
        <f t="shared" si="0"/>
        <v>4938</v>
      </c>
      <c r="G55" s="68">
        <v>10</v>
      </c>
      <c r="H55" s="68">
        <v>8</v>
      </c>
      <c r="I55" s="69">
        <v>60</v>
      </c>
      <c r="J55" s="64"/>
      <c r="K55" s="65"/>
      <c r="L55" s="65"/>
      <c r="M55" s="65"/>
      <c r="N55" s="65">
        <v>100</v>
      </c>
      <c r="O55" s="66" t="s">
        <v>31</v>
      </c>
    </row>
    <row r="56" spans="1:15" ht="14.1" customHeight="1" x14ac:dyDescent="0.2">
      <c r="A56" s="61">
        <v>41797</v>
      </c>
      <c r="B56" s="62" t="s">
        <v>72</v>
      </c>
      <c r="C56" s="63">
        <v>4418</v>
      </c>
      <c r="D56" s="63">
        <v>262</v>
      </c>
      <c r="E56" s="63">
        <v>14</v>
      </c>
      <c r="F56" s="67">
        <f t="shared" si="0"/>
        <v>4694</v>
      </c>
      <c r="G56" s="68">
        <v>9</v>
      </c>
      <c r="H56" s="68">
        <v>7</v>
      </c>
      <c r="I56" s="69">
        <v>50</v>
      </c>
      <c r="J56" s="64"/>
      <c r="K56" s="65"/>
      <c r="L56" s="65">
        <v>20</v>
      </c>
      <c r="M56" s="65" t="s">
        <v>31</v>
      </c>
      <c r="N56" s="65">
        <v>80</v>
      </c>
      <c r="O56" s="66" t="s">
        <v>36</v>
      </c>
    </row>
    <row r="57" spans="1:15" ht="14.1" customHeight="1" x14ac:dyDescent="0.2">
      <c r="A57" s="61">
        <v>41807</v>
      </c>
      <c r="B57" s="62" t="s">
        <v>73</v>
      </c>
      <c r="C57" s="63">
        <v>2740</v>
      </c>
      <c r="D57" s="63">
        <v>210</v>
      </c>
      <c r="E57" s="63">
        <v>18</v>
      </c>
      <c r="F57" s="67">
        <f t="shared" si="0"/>
        <v>2968</v>
      </c>
      <c r="G57" s="68">
        <v>10</v>
      </c>
      <c r="H57" s="68">
        <v>8</v>
      </c>
      <c r="I57" s="69">
        <v>45</v>
      </c>
      <c r="J57" s="64">
        <v>5</v>
      </c>
      <c r="K57" s="65" t="s">
        <v>28</v>
      </c>
      <c r="L57" s="65">
        <v>5</v>
      </c>
      <c r="M57" s="65" t="s">
        <v>26</v>
      </c>
      <c r="N57" s="65">
        <v>90</v>
      </c>
      <c r="O57" s="66" t="s">
        <v>26</v>
      </c>
    </row>
    <row r="58" spans="1:15" ht="14.1" customHeight="1" x14ac:dyDescent="0.2">
      <c r="A58" s="61">
        <v>41872</v>
      </c>
      <c r="B58" s="62" t="s">
        <v>74</v>
      </c>
      <c r="C58" s="63">
        <v>1583</v>
      </c>
      <c r="D58" s="63">
        <v>60</v>
      </c>
      <c r="E58" s="63">
        <v>11</v>
      </c>
      <c r="F58" s="67">
        <f t="shared" si="0"/>
        <v>1654</v>
      </c>
      <c r="G58" s="68">
        <v>10</v>
      </c>
      <c r="H58" s="68">
        <v>10</v>
      </c>
      <c r="I58" s="69">
        <v>45</v>
      </c>
      <c r="J58" s="64">
        <v>5</v>
      </c>
      <c r="K58" s="65" t="s">
        <v>36</v>
      </c>
      <c r="L58" s="65">
        <v>5</v>
      </c>
      <c r="M58" s="65" t="s">
        <v>36</v>
      </c>
      <c r="N58" s="65">
        <v>90</v>
      </c>
      <c r="O58" s="66" t="s">
        <v>43</v>
      </c>
    </row>
    <row r="59" spans="1:15" ht="14.1" customHeight="1" x14ac:dyDescent="0.2">
      <c r="A59" s="61">
        <v>41885</v>
      </c>
      <c r="B59" s="62" t="s">
        <v>75</v>
      </c>
      <c r="C59" s="63">
        <v>972</v>
      </c>
      <c r="D59" s="63">
        <v>114</v>
      </c>
      <c r="E59" s="63">
        <v>16</v>
      </c>
      <c r="F59" s="67">
        <f t="shared" si="0"/>
        <v>1102</v>
      </c>
      <c r="G59" s="68">
        <v>10</v>
      </c>
      <c r="H59" s="68">
        <v>8</v>
      </c>
      <c r="I59" s="69">
        <v>60</v>
      </c>
      <c r="J59" s="64"/>
      <c r="K59" s="65"/>
      <c r="L59" s="65">
        <v>10</v>
      </c>
      <c r="M59" s="65" t="s">
        <v>26</v>
      </c>
      <c r="N59" s="65">
        <v>90</v>
      </c>
      <c r="O59" s="66" t="s">
        <v>26</v>
      </c>
    </row>
    <row r="60" spans="1:15" ht="13.5" thickBot="1" x14ac:dyDescent="0.25">
      <c r="A60" s="70"/>
      <c r="B60" s="71"/>
      <c r="C60" s="72"/>
      <c r="D60" s="73"/>
      <c r="E60" s="71"/>
      <c r="F60" s="73"/>
      <c r="G60" s="74"/>
      <c r="H60" s="75"/>
      <c r="I60" s="76"/>
      <c r="J60" s="77"/>
      <c r="K60" s="78"/>
      <c r="L60" s="77"/>
      <c r="M60" s="78"/>
      <c r="N60" s="77"/>
      <c r="O60" s="79"/>
    </row>
    <row r="61" spans="1:15" ht="5.25" customHeight="1" x14ac:dyDescent="0.2">
      <c r="B61" s="80"/>
      <c r="C61" s="81"/>
      <c r="D61" s="80"/>
      <c r="E61" s="80"/>
      <c r="F61" s="80"/>
      <c r="G61" s="82"/>
      <c r="H61" s="82"/>
      <c r="I61" s="82"/>
      <c r="J61" s="83"/>
      <c r="K61" s="83"/>
      <c r="L61" s="83"/>
      <c r="M61" s="83"/>
      <c r="N61" s="83"/>
      <c r="O61" s="83"/>
    </row>
    <row r="62" spans="1:15" ht="19.5" customHeight="1" x14ac:dyDescent="0.2">
      <c r="A62" s="14" t="s">
        <v>76</v>
      </c>
      <c r="C62" s="81"/>
      <c r="D62" s="80"/>
      <c r="E62" s="80"/>
      <c r="F62" s="80"/>
      <c r="G62" s="82"/>
      <c r="H62" s="82"/>
      <c r="I62" s="82"/>
      <c r="J62" s="83"/>
      <c r="K62" s="83"/>
      <c r="L62" s="83"/>
      <c r="M62" s="83"/>
      <c r="N62" s="83"/>
      <c r="O62" s="83"/>
    </row>
    <row r="63" spans="1:15" ht="8.25" customHeight="1" thickBot="1" x14ac:dyDescent="0.25"/>
    <row r="64" spans="1:15" ht="28.5" customHeight="1" thickBot="1" x14ac:dyDescent="0.25">
      <c r="A64" s="84" t="s">
        <v>77</v>
      </c>
      <c r="B64" s="85"/>
      <c r="C64" s="85"/>
      <c r="D64" s="85"/>
      <c r="E64" s="85"/>
      <c r="F64" s="85"/>
      <c r="G64" s="85"/>
      <c r="H64" s="85"/>
      <c r="I64" s="86"/>
    </row>
  </sheetData>
  <mergeCells count="22">
    <mergeCell ref="H17:H19"/>
    <mergeCell ref="I17:I19"/>
    <mergeCell ref="J18:K18"/>
    <mergeCell ref="L18:M18"/>
    <mergeCell ref="N18:O18"/>
    <mergeCell ref="A64:I64"/>
    <mergeCell ref="A16:A19"/>
    <mergeCell ref="B16:B19"/>
    <mergeCell ref="C16:F16"/>
    <mergeCell ref="G16:I16"/>
    <mergeCell ref="J16:O17"/>
    <mergeCell ref="C17:C19"/>
    <mergeCell ref="D17:D19"/>
    <mergeCell ref="E17:E19"/>
    <mergeCell ref="F17:F19"/>
    <mergeCell ref="G17:G19"/>
    <mergeCell ref="A8:O8"/>
    <mergeCell ref="A9:O9"/>
    <mergeCell ref="A10:O10"/>
    <mergeCell ref="A12:O12"/>
    <mergeCell ref="A13:O13"/>
    <mergeCell ref="A15:O15"/>
  </mergeCells>
  <pageMargins left="0.51181102362204722" right="0.51181102362204722" top="0.74803149606299213" bottom="0.35433070866141736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A22-INVT GNERAL PORCICOLA-2023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2025-03-05T19:52:33Z</dcterms:created>
  <dcterms:modified xsi:type="dcterms:W3CDTF">2025-03-05T19:52:45Z</dcterms:modified>
</cp:coreProperties>
</file>