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F7CAC5C9-2B8A-40E3-B159-163CC08EF7A9}" xr6:coauthVersionLast="47" xr6:coauthVersionMax="47" xr10:uidLastSave="{00000000-0000-0000-0000-000000000000}"/>
  <bookViews>
    <workbookView xWindow="-120" yWindow="-120" windowWidth="29040" windowHeight="15720" activeTab="1" xr2:uid="{84E98E10-87FE-4AB2-9805-37695548BCFE}"/>
  </bookViews>
  <sheets>
    <sheet name="servicios publicos-2024" sheetId="1" r:id="rId1"/>
    <sheet name="servicios publicos-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7" i="2" l="1"/>
  <c r="Q57" i="2"/>
  <c r="N57" i="2"/>
  <c r="K57" i="2"/>
  <c r="H57" i="2"/>
  <c r="E57" i="2"/>
  <c r="T56" i="2"/>
  <c r="Q56" i="2"/>
  <c r="N56" i="2"/>
  <c r="K56" i="2"/>
  <c r="H56" i="2"/>
  <c r="E56" i="2"/>
  <c r="T55" i="2"/>
  <c r="Q55" i="2"/>
  <c r="N55" i="2"/>
  <c r="K55" i="2"/>
  <c r="H55" i="2"/>
  <c r="E55" i="2"/>
  <c r="T54" i="2"/>
  <c r="Q54" i="2"/>
  <c r="N54" i="2"/>
  <c r="K54" i="2"/>
  <c r="H54" i="2"/>
  <c r="E54" i="2"/>
  <c r="T53" i="2"/>
  <c r="Q53" i="2"/>
  <c r="N53" i="2"/>
  <c r="K53" i="2"/>
  <c r="H53" i="2"/>
  <c r="E53" i="2"/>
  <c r="T52" i="2"/>
  <c r="Q52" i="2"/>
  <c r="N52" i="2"/>
  <c r="K52" i="2"/>
  <c r="H52" i="2"/>
  <c r="E52" i="2"/>
  <c r="T51" i="2"/>
  <c r="Q51" i="2"/>
  <c r="N51" i="2"/>
  <c r="K51" i="2"/>
  <c r="H51" i="2"/>
  <c r="E51" i="2"/>
  <c r="T50" i="2"/>
  <c r="Q50" i="2"/>
  <c r="N50" i="2"/>
  <c r="K50" i="2"/>
  <c r="H50" i="2"/>
  <c r="E50" i="2"/>
  <c r="T49" i="2"/>
  <c r="Q49" i="2"/>
  <c r="N49" i="2"/>
  <c r="K49" i="2"/>
  <c r="H49" i="2"/>
  <c r="E49" i="2"/>
  <c r="T48" i="2"/>
  <c r="Q48" i="2"/>
  <c r="N48" i="2"/>
  <c r="K48" i="2"/>
  <c r="H48" i="2"/>
  <c r="E48" i="2"/>
  <c r="T47" i="2"/>
  <c r="Q47" i="2"/>
  <c r="N47" i="2"/>
  <c r="K47" i="2"/>
  <c r="H47" i="2"/>
  <c r="E47" i="2"/>
  <c r="T46" i="2"/>
  <c r="Q46" i="2"/>
  <c r="N46" i="2"/>
  <c r="K46" i="2"/>
  <c r="H46" i="2"/>
  <c r="E46" i="2"/>
  <c r="T45" i="2"/>
  <c r="Q45" i="2"/>
  <c r="N45" i="2"/>
  <c r="K45" i="2"/>
  <c r="H45" i="2"/>
  <c r="E45" i="2"/>
  <c r="T44" i="2"/>
  <c r="Q44" i="2"/>
  <c r="N44" i="2"/>
  <c r="K44" i="2"/>
  <c r="H44" i="2"/>
  <c r="E44" i="2"/>
  <c r="T43" i="2"/>
  <c r="Q43" i="2"/>
  <c r="N43" i="2"/>
  <c r="K43" i="2"/>
  <c r="H43" i="2"/>
  <c r="E43" i="2"/>
  <c r="T42" i="2"/>
  <c r="Q42" i="2"/>
  <c r="N42" i="2"/>
  <c r="K42" i="2"/>
  <c r="H42" i="2"/>
  <c r="E42" i="2"/>
  <c r="T41" i="2"/>
  <c r="Q41" i="2"/>
  <c r="N41" i="2"/>
  <c r="K41" i="2"/>
  <c r="H41" i="2"/>
  <c r="E41" i="2"/>
  <c r="T40" i="2"/>
  <c r="Q40" i="2"/>
  <c r="N40" i="2"/>
  <c r="K40" i="2"/>
  <c r="H40" i="2"/>
  <c r="E40" i="2"/>
  <c r="T39" i="2"/>
  <c r="Q39" i="2"/>
  <c r="N39" i="2"/>
  <c r="K39" i="2"/>
  <c r="H39" i="2"/>
  <c r="E39" i="2"/>
  <c r="T38" i="2"/>
  <c r="Q38" i="2"/>
  <c r="N38" i="2"/>
  <c r="K38" i="2"/>
  <c r="H38" i="2"/>
  <c r="E38" i="2"/>
  <c r="T37" i="2"/>
  <c r="Q37" i="2"/>
  <c r="N37" i="2"/>
  <c r="K37" i="2"/>
  <c r="H37" i="2"/>
  <c r="E37" i="2"/>
  <c r="T36" i="2"/>
  <c r="Q36" i="2"/>
  <c r="N36" i="2"/>
  <c r="K36" i="2"/>
  <c r="H36" i="2"/>
  <c r="E36" i="2"/>
  <c r="T35" i="2"/>
  <c r="Q35" i="2"/>
  <c r="N35" i="2"/>
  <c r="K35" i="2"/>
  <c r="H35" i="2"/>
  <c r="E35" i="2"/>
  <c r="T34" i="2"/>
  <c r="Q34" i="2"/>
  <c r="N34" i="2"/>
  <c r="K34" i="2"/>
  <c r="H34" i="2"/>
  <c r="E34" i="2"/>
  <c r="T33" i="2"/>
  <c r="Q33" i="2"/>
  <c r="N33" i="2"/>
  <c r="K33" i="2"/>
  <c r="H33" i="2"/>
  <c r="E33" i="2"/>
  <c r="T32" i="2"/>
  <c r="Q32" i="2"/>
  <c r="N32" i="2"/>
  <c r="K32" i="2"/>
  <c r="H32" i="2"/>
  <c r="E32" i="2"/>
  <c r="T31" i="2"/>
  <c r="Q31" i="2"/>
  <c r="N31" i="2"/>
  <c r="K31" i="2"/>
  <c r="H31" i="2"/>
  <c r="E31" i="2"/>
  <c r="T30" i="2"/>
  <c r="Q30" i="2"/>
  <c r="N30" i="2"/>
  <c r="K30" i="2"/>
  <c r="H30" i="2"/>
  <c r="E30" i="2"/>
  <c r="T29" i="2"/>
  <c r="Q29" i="2"/>
  <c r="N29" i="2"/>
  <c r="K29" i="2"/>
  <c r="H29" i="2"/>
  <c r="E29" i="2"/>
  <c r="T28" i="2"/>
  <c r="Q28" i="2"/>
  <c r="N28" i="2"/>
  <c r="K28" i="2"/>
  <c r="H28" i="2"/>
  <c r="E28" i="2"/>
  <c r="T27" i="2"/>
  <c r="Q27" i="2"/>
  <c r="N27" i="2"/>
  <c r="K27" i="2"/>
  <c r="H27" i="2"/>
  <c r="E27" i="2"/>
  <c r="T26" i="2"/>
  <c r="Q26" i="2"/>
  <c r="N26" i="2"/>
  <c r="K26" i="2"/>
  <c r="H26" i="2"/>
  <c r="E26" i="2"/>
  <c r="T25" i="2"/>
  <c r="Q25" i="2"/>
  <c r="N25" i="2"/>
  <c r="K25" i="2"/>
  <c r="H25" i="2"/>
  <c r="E25" i="2"/>
  <c r="T24" i="2"/>
  <c r="Q24" i="2"/>
  <c r="N24" i="2"/>
  <c r="K24" i="2"/>
  <c r="H24" i="2"/>
  <c r="E24" i="2"/>
  <c r="T23" i="2"/>
  <c r="Q23" i="2"/>
  <c r="N23" i="2"/>
  <c r="K23" i="2"/>
  <c r="H23" i="2"/>
  <c r="E23" i="2"/>
  <c r="T22" i="2"/>
  <c r="Q22" i="2"/>
  <c r="N22" i="2"/>
  <c r="K22" i="2"/>
  <c r="H22" i="2"/>
  <c r="E22" i="2"/>
  <c r="T21" i="2"/>
  <c r="Q21" i="2"/>
  <c r="N21" i="2"/>
  <c r="K21" i="2"/>
  <c r="H21" i="2"/>
  <c r="E21" i="2"/>
  <c r="S19" i="2"/>
  <c r="R19" i="2"/>
  <c r="P19" i="2"/>
  <c r="O19" i="2"/>
  <c r="M19" i="2"/>
  <c r="L19" i="2"/>
  <c r="J19" i="2"/>
  <c r="I19" i="2"/>
  <c r="G19" i="2"/>
  <c r="F19" i="2"/>
  <c r="D19" i="2"/>
  <c r="C19" i="2"/>
  <c r="T57" i="1"/>
  <c r="Q57" i="1"/>
  <c r="N57" i="1"/>
  <c r="K57" i="1"/>
  <c r="H57" i="1"/>
  <c r="E57" i="1"/>
  <c r="T56" i="1"/>
  <c r="Q56" i="1"/>
  <c r="N56" i="1"/>
  <c r="K56" i="1"/>
  <c r="H56" i="1"/>
  <c r="E56" i="1"/>
  <c r="T55" i="1"/>
  <c r="Q55" i="1"/>
  <c r="N55" i="1"/>
  <c r="K55" i="1"/>
  <c r="H55" i="1"/>
  <c r="E55" i="1"/>
  <c r="T54" i="1"/>
  <c r="Q54" i="1"/>
  <c r="N54" i="1"/>
  <c r="K54" i="1"/>
  <c r="H54" i="1"/>
  <c r="E54" i="1"/>
  <c r="T53" i="1"/>
  <c r="Q53" i="1"/>
  <c r="N53" i="1"/>
  <c r="K53" i="1"/>
  <c r="H53" i="1"/>
  <c r="E53" i="1"/>
  <c r="T52" i="1"/>
  <c r="Q52" i="1"/>
  <c r="N52" i="1"/>
  <c r="K52" i="1"/>
  <c r="H52" i="1"/>
  <c r="E52" i="1"/>
  <c r="T51" i="1"/>
  <c r="Q51" i="1"/>
  <c r="N51" i="1"/>
  <c r="K51" i="1"/>
  <c r="H51" i="1"/>
  <c r="E51" i="1"/>
  <c r="T50" i="1"/>
  <c r="Q50" i="1"/>
  <c r="N50" i="1"/>
  <c r="K50" i="1"/>
  <c r="H50" i="1"/>
  <c r="E50" i="1"/>
  <c r="T49" i="1"/>
  <c r="Q49" i="1"/>
  <c r="N49" i="1"/>
  <c r="K49" i="1"/>
  <c r="H49" i="1"/>
  <c r="E49" i="1"/>
  <c r="T48" i="1"/>
  <c r="Q48" i="1"/>
  <c r="N48" i="1"/>
  <c r="K48" i="1"/>
  <c r="H48" i="1"/>
  <c r="E48" i="1"/>
  <c r="T47" i="1"/>
  <c r="Q47" i="1"/>
  <c r="N47" i="1"/>
  <c r="K47" i="1"/>
  <c r="H47" i="1"/>
  <c r="E47" i="1"/>
  <c r="T46" i="1"/>
  <c r="Q46" i="1"/>
  <c r="N46" i="1"/>
  <c r="K46" i="1"/>
  <c r="H46" i="1"/>
  <c r="E46" i="1"/>
  <c r="T45" i="1"/>
  <c r="Q45" i="1"/>
  <c r="N45" i="1"/>
  <c r="K45" i="1"/>
  <c r="H45" i="1"/>
  <c r="E45" i="1"/>
  <c r="T44" i="1"/>
  <c r="Q44" i="1"/>
  <c r="N44" i="1"/>
  <c r="K44" i="1"/>
  <c r="H44" i="1"/>
  <c r="E44" i="1"/>
  <c r="T43" i="1"/>
  <c r="Q43" i="1"/>
  <c r="N43" i="1"/>
  <c r="K43" i="1"/>
  <c r="H43" i="1"/>
  <c r="E43" i="1"/>
  <c r="T42" i="1"/>
  <c r="Q42" i="1"/>
  <c r="N42" i="1"/>
  <c r="K42" i="1"/>
  <c r="H42" i="1"/>
  <c r="E42" i="1"/>
  <c r="T41" i="1"/>
  <c r="Q41" i="1"/>
  <c r="N41" i="1"/>
  <c r="K41" i="1"/>
  <c r="H41" i="1"/>
  <c r="E41" i="1"/>
  <c r="T40" i="1"/>
  <c r="Q40" i="1"/>
  <c r="N40" i="1"/>
  <c r="K40" i="1"/>
  <c r="H40" i="1"/>
  <c r="E40" i="1"/>
  <c r="T39" i="1"/>
  <c r="Q39" i="1"/>
  <c r="N39" i="1"/>
  <c r="K39" i="1"/>
  <c r="H39" i="1"/>
  <c r="E39" i="1"/>
  <c r="T38" i="1"/>
  <c r="Q38" i="1"/>
  <c r="N38" i="1"/>
  <c r="K38" i="1"/>
  <c r="H38" i="1"/>
  <c r="E38" i="1"/>
  <c r="T37" i="1"/>
  <c r="Q37" i="1"/>
  <c r="N37" i="1"/>
  <c r="K37" i="1"/>
  <c r="H37" i="1"/>
  <c r="E37" i="1"/>
  <c r="T36" i="1"/>
  <c r="Q36" i="1"/>
  <c r="N36" i="1"/>
  <c r="K36" i="1"/>
  <c r="H36" i="1"/>
  <c r="E36" i="1"/>
  <c r="T35" i="1"/>
  <c r="Q35" i="1"/>
  <c r="N35" i="1"/>
  <c r="K35" i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T32" i="1"/>
  <c r="Q32" i="1"/>
  <c r="N32" i="1"/>
  <c r="K32" i="1"/>
  <c r="H32" i="1"/>
  <c r="E32" i="1"/>
  <c r="T31" i="1"/>
  <c r="Q31" i="1"/>
  <c r="N31" i="1"/>
  <c r="K31" i="1"/>
  <c r="H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T19" i="1" s="1"/>
  <c r="Q22" i="1"/>
  <c r="Q19" i="1" s="1"/>
  <c r="N22" i="1"/>
  <c r="N19" i="1" s="1"/>
  <c r="K22" i="1"/>
  <c r="K19" i="1" s="1"/>
  <c r="H22" i="1"/>
  <c r="H19" i="1" s="1"/>
  <c r="E22" i="1"/>
  <c r="E19" i="1" s="1"/>
  <c r="T21" i="1"/>
  <c r="Q21" i="1"/>
  <c r="N21" i="1"/>
  <c r="K21" i="1"/>
  <c r="H21" i="1"/>
  <c r="E21" i="1"/>
  <c r="S19" i="1"/>
  <c r="R19" i="1"/>
  <c r="P19" i="1"/>
  <c r="O19" i="1"/>
  <c r="M19" i="1"/>
  <c r="L19" i="1"/>
  <c r="J19" i="1"/>
  <c r="I19" i="1"/>
  <c r="G19" i="1"/>
  <c r="F19" i="1"/>
  <c r="D19" i="1"/>
  <c r="C19" i="1"/>
  <c r="T19" i="2" l="1"/>
  <c r="N19" i="2"/>
  <c r="Q19" i="2"/>
  <c r="E19" i="2"/>
  <c r="H19" i="2"/>
  <c r="K19" i="2"/>
</calcChain>
</file>

<file path=xl/sharedStrings.xml><?xml version="1.0" encoding="utf-8"?>
<sst xmlns="http://schemas.openxmlformats.org/spreadsheetml/2006/main" count="140" uniqueCount="56">
  <si>
    <t>GESTIÓN DE LA INFORMACIÓN ESTADÍSTICA Y CARTOGRÁFICA DEL HUILA</t>
  </si>
  <si>
    <t>GOBERNACION DEL HUILA</t>
  </si>
  <si>
    <t>DEPARTAMENTO ADMINISTRATIVO DE PLANEACION</t>
  </si>
  <si>
    <t>SISBEN</t>
  </si>
  <si>
    <t>NUMERO DE  VIVIENDAS CON SERVICIOS PUBLICOS POR MUNICIPIOS EN EL DEPARTAMENTO</t>
  </si>
  <si>
    <t>CODIGO DANE</t>
  </si>
  <si>
    <t>MUNICIPIOS</t>
  </si>
  <si>
    <t>Energía Eléctrica</t>
  </si>
  <si>
    <t>Alcantarillado</t>
  </si>
  <si>
    <t>Gas Natural Domiciliario</t>
  </si>
  <si>
    <t>Internet</t>
  </si>
  <si>
    <t>Recolección de Basura</t>
  </si>
  <si>
    <t>Acueducto</t>
  </si>
  <si>
    <t>SI</t>
  </si>
  <si>
    <t>NO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</si>
  <si>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</si>
  <si>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</si>
  <si>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</si>
  <si>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</si>
  <si>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</si>
  <si>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</si>
  <si>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</si>
  <si>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</si>
  <si>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</si>
  <si>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</si>
  <si>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</si>
  <si>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</si>
  <si>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</si>
  <si>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</si>
  <si>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</si>
  <si>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</si>
  <si>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</si>
  <si>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</si>
  <si>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</si>
  <si>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</si>
  <si>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</si>
  <si>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</si>
  <si>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</si>
  <si>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</si>
  <si>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</si>
  <si>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</si>
  <si>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</si>
  <si>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</si>
  <si>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</si>
  <si>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</si>
  <si>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</si>
  <si>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</si>
  <si>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</si>
  <si>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</si>
  <si>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</si>
  <si>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</si>
  <si>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</si>
  <si>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</si>
  <si>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</si>
  <si>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</si>
  <si>
    <r>
      <t xml:space="preserve">Fuente: </t>
    </r>
    <r>
      <rPr>
        <sz val="10"/>
        <rFont val="Arial"/>
        <family val="2"/>
      </rPr>
      <t>Base Certificada a diciembre de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</si>
</sst>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2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166" fontId="3" fillId="0" borderId="18" xfId="1" applyNumberFormat="1" applyFont="1" applyFill="1" applyBorder="1" applyAlignment="1">
      <alignment wrapText="1"/>
    </xf>
    <xf numFmtId="166" fontId="3" fillId="0" borderId="19" xfId="1" applyNumberFormat="1" applyFont="1" applyFill="1" applyBorder="1" applyAlignment="1">
      <alignment wrapText="1"/>
    </xf>
    <xf numFmtId="166" fontId="3" fillId="0" borderId="20" xfId="1" applyNumberFormat="1" applyFont="1" applyFill="1" applyBorder="1" applyAlignment="1">
      <alignment wrapText="1"/>
    </xf>
    <xf numFmtId="0" fontId="2" fillId="0" borderId="4" xfId="0" applyFont="1" applyBorder="1"/>
    <xf numFmtId="0" fontId="6" fillId="0" borderId="13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6" fillId="0" borderId="14" xfId="0" applyFont="1" applyBorder="1" applyAlignment="1">
      <alignment horizontal="left"/>
    </xf>
    <xf numFmtId="166" fontId="6" fillId="0" borderId="21" xfId="1" applyNumberFormat="1" applyFont="1" applyFill="1" applyBorder="1"/>
    <xf numFmtId="166" fontId="6" fillId="0" borderId="22" xfId="1" applyNumberFormat="1" applyFont="1" applyFill="1" applyBorder="1"/>
    <xf numFmtId="166" fontId="6" fillId="0" borderId="23" xfId="1" applyNumberFormat="1" applyFont="1" applyFill="1" applyBorder="1"/>
    <xf numFmtId="166" fontId="6" fillId="0" borderId="7" xfId="1" applyNumberFormat="1" applyFont="1" applyFill="1" applyBorder="1"/>
    <xf numFmtId="166" fontId="6" fillId="0" borderId="8" xfId="1" applyNumberFormat="1" applyFont="1" applyFill="1" applyBorder="1"/>
    <xf numFmtId="0" fontId="6" fillId="0" borderId="0" xfId="0" applyFont="1"/>
    <xf numFmtId="167" fontId="2" fillId="0" borderId="0" xfId="1" applyNumberFormat="1" applyFont="1" applyFill="1"/>
    <xf numFmtId="0" fontId="5" fillId="0" borderId="0" xfId="0" applyFont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3</xdr:col>
      <xdr:colOff>19050</xdr:colOff>
      <xdr:row>5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A25BB3-CC12-47AB-AAC8-47F04F1115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2076450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3</xdr:col>
      <xdr:colOff>19050</xdr:colOff>
      <xdr:row>5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5382F-C359-4F34-92FF-C58394A380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2076450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0981-ABA5-470E-BAC9-200283F3FF3F}">
  <dimension ref="A6:W62"/>
  <sheetViews>
    <sheetView workbookViewId="0">
      <selection sqref="A1:XFD1048576"/>
    </sheetView>
  </sheetViews>
  <sheetFormatPr baseColWidth="10" defaultRowHeight="15" x14ac:dyDescent="0.25"/>
  <cols>
    <col min="2" max="2" width="12.7109375" style="1" customWidth="1"/>
    <col min="3" max="4" width="9.28515625" style="1" customWidth="1"/>
    <col min="5" max="5" width="11.140625" style="1" customWidth="1"/>
    <col min="6" max="7" width="9.28515625" style="1" customWidth="1"/>
    <col min="8" max="8" width="10.85546875" style="1" customWidth="1"/>
    <col min="9" max="10" width="9.28515625" style="1" customWidth="1"/>
    <col min="11" max="11" width="10.28515625" style="1" customWidth="1"/>
    <col min="12" max="12" width="9.28515625" style="1" customWidth="1"/>
    <col min="13" max="13" width="12.28515625" style="1" customWidth="1"/>
    <col min="14" max="14" width="10.5703125" style="1" customWidth="1"/>
    <col min="15" max="16" width="9.28515625" style="1" customWidth="1"/>
    <col min="17" max="17" width="11.140625" style="1" customWidth="1"/>
    <col min="18" max="19" width="9.28515625" style="1" customWidth="1"/>
    <col min="20" max="20" width="10.85546875" style="1" customWidth="1"/>
    <col min="258" max="258" width="12.7109375" customWidth="1"/>
    <col min="259" max="276" width="9.28515625" customWidth="1"/>
    <col min="514" max="514" width="12.7109375" customWidth="1"/>
    <col min="515" max="532" width="9.28515625" customWidth="1"/>
    <col min="770" max="770" width="12.7109375" customWidth="1"/>
    <col min="771" max="788" width="9.28515625" customWidth="1"/>
    <col min="1026" max="1026" width="12.7109375" customWidth="1"/>
    <col min="1027" max="1044" width="9.28515625" customWidth="1"/>
    <col min="1282" max="1282" width="12.7109375" customWidth="1"/>
    <col min="1283" max="1300" width="9.28515625" customWidth="1"/>
    <col min="1538" max="1538" width="12.7109375" customWidth="1"/>
    <col min="1539" max="1556" width="9.28515625" customWidth="1"/>
    <col min="1794" max="1794" width="12.7109375" customWidth="1"/>
    <col min="1795" max="1812" width="9.28515625" customWidth="1"/>
    <col min="2050" max="2050" width="12.7109375" customWidth="1"/>
    <col min="2051" max="2068" width="9.28515625" customWidth="1"/>
    <col min="2306" max="2306" width="12.7109375" customWidth="1"/>
    <col min="2307" max="2324" width="9.28515625" customWidth="1"/>
    <col min="2562" max="2562" width="12.7109375" customWidth="1"/>
    <col min="2563" max="2580" width="9.28515625" customWidth="1"/>
    <col min="2818" max="2818" width="12.7109375" customWidth="1"/>
    <col min="2819" max="2836" width="9.28515625" customWidth="1"/>
    <col min="3074" max="3074" width="12.7109375" customWidth="1"/>
    <col min="3075" max="3092" width="9.28515625" customWidth="1"/>
    <col min="3330" max="3330" width="12.7109375" customWidth="1"/>
    <col min="3331" max="3348" width="9.28515625" customWidth="1"/>
    <col min="3586" max="3586" width="12.7109375" customWidth="1"/>
    <col min="3587" max="3604" width="9.28515625" customWidth="1"/>
    <col min="3842" max="3842" width="12.7109375" customWidth="1"/>
    <col min="3843" max="3860" width="9.28515625" customWidth="1"/>
    <col min="4098" max="4098" width="12.7109375" customWidth="1"/>
    <col min="4099" max="4116" width="9.28515625" customWidth="1"/>
    <col min="4354" max="4354" width="12.7109375" customWidth="1"/>
    <col min="4355" max="4372" width="9.28515625" customWidth="1"/>
    <col min="4610" max="4610" width="12.7109375" customWidth="1"/>
    <col min="4611" max="4628" width="9.28515625" customWidth="1"/>
    <col min="4866" max="4866" width="12.7109375" customWidth="1"/>
    <col min="4867" max="4884" width="9.28515625" customWidth="1"/>
    <col min="5122" max="5122" width="12.7109375" customWidth="1"/>
    <col min="5123" max="5140" width="9.28515625" customWidth="1"/>
    <col min="5378" max="5378" width="12.7109375" customWidth="1"/>
    <col min="5379" max="5396" width="9.28515625" customWidth="1"/>
    <col min="5634" max="5634" width="12.7109375" customWidth="1"/>
    <col min="5635" max="5652" width="9.28515625" customWidth="1"/>
    <col min="5890" max="5890" width="12.7109375" customWidth="1"/>
    <col min="5891" max="5908" width="9.28515625" customWidth="1"/>
    <col min="6146" max="6146" width="12.7109375" customWidth="1"/>
    <col min="6147" max="6164" width="9.28515625" customWidth="1"/>
    <col min="6402" max="6402" width="12.7109375" customWidth="1"/>
    <col min="6403" max="6420" width="9.28515625" customWidth="1"/>
    <col min="6658" max="6658" width="12.7109375" customWidth="1"/>
    <col min="6659" max="6676" width="9.28515625" customWidth="1"/>
    <col min="6914" max="6914" width="12.7109375" customWidth="1"/>
    <col min="6915" max="6932" width="9.28515625" customWidth="1"/>
    <col min="7170" max="7170" width="12.7109375" customWidth="1"/>
    <col min="7171" max="7188" width="9.28515625" customWidth="1"/>
    <col min="7426" max="7426" width="12.7109375" customWidth="1"/>
    <col min="7427" max="7444" width="9.28515625" customWidth="1"/>
    <col min="7682" max="7682" width="12.7109375" customWidth="1"/>
    <col min="7683" max="7700" width="9.28515625" customWidth="1"/>
    <col min="7938" max="7938" width="12.7109375" customWidth="1"/>
    <col min="7939" max="7956" width="9.28515625" customWidth="1"/>
    <col min="8194" max="8194" width="12.7109375" customWidth="1"/>
    <col min="8195" max="8212" width="9.28515625" customWidth="1"/>
    <col min="8450" max="8450" width="12.7109375" customWidth="1"/>
    <col min="8451" max="8468" width="9.28515625" customWidth="1"/>
    <col min="8706" max="8706" width="12.7109375" customWidth="1"/>
    <col min="8707" max="8724" width="9.28515625" customWidth="1"/>
    <col min="8962" max="8962" width="12.7109375" customWidth="1"/>
    <col min="8963" max="8980" width="9.28515625" customWidth="1"/>
    <col min="9218" max="9218" width="12.7109375" customWidth="1"/>
    <col min="9219" max="9236" width="9.28515625" customWidth="1"/>
    <col min="9474" max="9474" width="12.7109375" customWidth="1"/>
    <col min="9475" max="9492" width="9.28515625" customWidth="1"/>
    <col min="9730" max="9730" width="12.7109375" customWidth="1"/>
    <col min="9731" max="9748" width="9.28515625" customWidth="1"/>
    <col min="9986" max="9986" width="12.7109375" customWidth="1"/>
    <col min="9987" max="10004" width="9.28515625" customWidth="1"/>
    <col min="10242" max="10242" width="12.7109375" customWidth="1"/>
    <col min="10243" max="10260" width="9.28515625" customWidth="1"/>
    <col min="10498" max="10498" width="12.7109375" customWidth="1"/>
    <col min="10499" max="10516" width="9.28515625" customWidth="1"/>
    <col min="10754" max="10754" width="12.7109375" customWidth="1"/>
    <col min="10755" max="10772" width="9.28515625" customWidth="1"/>
    <col min="11010" max="11010" width="12.7109375" customWidth="1"/>
    <col min="11011" max="11028" width="9.28515625" customWidth="1"/>
    <col min="11266" max="11266" width="12.7109375" customWidth="1"/>
    <col min="11267" max="11284" width="9.28515625" customWidth="1"/>
    <col min="11522" max="11522" width="12.7109375" customWidth="1"/>
    <col min="11523" max="11540" width="9.28515625" customWidth="1"/>
    <col min="11778" max="11778" width="12.7109375" customWidth="1"/>
    <col min="11779" max="11796" width="9.28515625" customWidth="1"/>
    <col min="12034" max="12034" width="12.7109375" customWidth="1"/>
    <col min="12035" max="12052" width="9.28515625" customWidth="1"/>
    <col min="12290" max="12290" width="12.7109375" customWidth="1"/>
    <col min="12291" max="12308" width="9.28515625" customWidth="1"/>
    <col min="12546" max="12546" width="12.7109375" customWidth="1"/>
    <col min="12547" max="12564" width="9.28515625" customWidth="1"/>
    <col min="12802" max="12802" width="12.7109375" customWidth="1"/>
    <col min="12803" max="12820" width="9.28515625" customWidth="1"/>
    <col min="13058" max="13058" width="12.7109375" customWidth="1"/>
    <col min="13059" max="13076" width="9.28515625" customWidth="1"/>
    <col min="13314" max="13314" width="12.7109375" customWidth="1"/>
    <col min="13315" max="13332" width="9.28515625" customWidth="1"/>
    <col min="13570" max="13570" width="12.7109375" customWidth="1"/>
    <col min="13571" max="13588" width="9.28515625" customWidth="1"/>
    <col min="13826" max="13826" width="12.7109375" customWidth="1"/>
    <col min="13827" max="13844" width="9.28515625" customWidth="1"/>
    <col min="14082" max="14082" width="12.7109375" customWidth="1"/>
    <col min="14083" max="14100" width="9.28515625" customWidth="1"/>
    <col min="14338" max="14338" width="12.7109375" customWidth="1"/>
    <col min="14339" max="14356" width="9.28515625" customWidth="1"/>
    <col min="14594" max="14594" width="12.7109375" customWidth="1"/>
    <col min="14595" max="14612" width="9.28515625" customWidth="1"/>
    <col min="14850" max="14850" width="12.7109375" customWidth="1"/>
    <col min="14851" max="14868" width="9.28515625" customWidth="1"/>
    <col min="15106" max="15106" width="12.7109375" customWidth="1"/>
    <col min="15107" max="15124" width="9.28515625" customWidth="1"/>
    <col min="15362" max="15362" width="12.7109375" customWidth="1"/>
    <col min="15363" max="15380" width="9.28515625" customWidth="1"/>
    <col min="15618" max="15618" width="12.7109375" customWidth="1"/>
    <col min="15619" max="15636" width="9.28515625" customWidth="1"/>
    <col min="15874" max="15874" width="12.7109375" customWidth="1"/>
    <col min="15875" max="15892" width="9.28515625" customWidth="1"/>
    <col min="16130" max="16130" width="12.7109375" customWidth="1"/>
    <col min="16131" max="16148" width="9.28515625" customWidth="1"/>
  </cols>
  <sheetData>
    <row r="6" spans="1:23" ht="6" customHeight="1" thickBot="1" x14ac:dyDescent="0.3"/>
    <row r="7" spans="1:23" ht="16.5" customHeight="1" x14ac:dyDescent="0.25">
      <c r="A7" s="49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1"/>
    </row>
    <row r="8" spans="1:23" x14ac:dyDescent="0.25">
      <c r="A8" s="52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</row>
    <row r="9" spans="1:23" ht="15.75" thickBot="1" x14ac:dyDescent="0.3">
      <c r="A9" s="55" t="s">
        <v>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W9" s="2"/>
    </row>
    <row r="10" spans="1:23" ht="6.75" customHeight="1" thickBot="1" x14ac:dyDescent="0.3"/>
    <row r="11" spans="1:23" ht="15.75" customHeight="1" x14ac:dyDescent="0.25">
      <c r="A11" s="58" t="s">
        <v>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</row>
    <row r="12" spans="1:23" ht="18.75" customHeight="1" thickBot="1" x14ac:dyDescent="0.3">
      <c r="A12" s="61" t="s">
        <v>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23" ht="6" customHeight="1" thickBot="1" x14ac:dyDescent="0.3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3" ht="18" customHeight="1" thickBot="1" x14ac:dyDescent="0.3">
      <c r="A14" s="36">
        <v>2024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</row>
    <row r="15" spans="1:23" ht="12.75" customHeight="1" x14ac:dyDescent="0.25">
      <c r="A15" s="39" t="s">
        <v>5</v>
      </c>
      <c r="B15" s="39" t="s">
        <v>6</v>
      </c>
      <c r="C15" s="42" t="s">
        <v>7</v>
      </c>
      <c r="D15" s="43"/>
      <c r="E15" s="44"/>
      <c r="F15" s="42" t="s">
        <v>8</v>
      </c>
      <c r="G15" s="43"/>
      <c r="H15" s="44"/>
      <c r="I15" s="42" t="s">
        <v>9</v>
      </c>
      <c r="J15" s="43"/>
      <c r="K15" s="44"/>
      <c r="L15" s="42" t="s">
        <v>10</v>
      </c>
      <c r="M15" s="43"/>
      <c r="N15" s="44"/>
      <c r="O15" s="42" t="s">
        <v>11</v>
      </c>
      <c r="P15" s="43"/>
      <c r="Q15" s="44"/>
      <c r="R15" s="42" t="s">
        <v>12</v>
      </c>
      <c r="S15" s="43"/>
      <c r="T15" s="44"/>
    </row>
    <row r="16" spans="1:23" ht="19.5" customHeight="1" thickBot="1" x14ac:dyDescent="0.3">
      <c r="A16" s="40"/>
      <c r="B16" s="40"/>
      <c r="C16" s="45"/>
      <c r="D16" s="46"/>
      <c r="E16" s="47"/>
      <c r="F16" s="45"/>
      <c r="G16" s="46"/>
      <c r="H16" s="47"/>
      <c r="I16" s="45"/>
      <c r="J16" s="46"/>
      <c r="K16" s="47"/>
      <c r="L16" s="45"/>
      <c r="M16" s="46"/>
      <c r="N16" s="47"/>
      <c r="O16" s="45"/>
      <c r="P16" s="46"/>
      <c r="Q16" s="47"/>
      <c r="R16" s="45"/>
      <c r="S16" s="46"/>
      <c r="T16" s="47"/>
    </row>
    <row r="17" spans="1:20" ht="38.25" customHeight="1" thickBot="1" x14ac:dyDescent="0.3">
      <c r="A17" s="41"/>
      <c r="B17" s="41"/>
      <c r="C17" s="3" t="s">
        <v>13</v>
      </c>
      <c r="D17" s="3" t="s">
        <v>14</v>
      </c>
      <c r="E17" s="3" t="s">
        <v>15</v>
      </c>
      <c r="F17" s="3" t="s">
        <v>13</v>
      </c>
      <c r="G17" s="3" t="s">
        <v>14</v>
      </c>
      <c r="H17" s="3" t="s">
        <v>15</v>
      </c>
      <c r="I17" s="3" t="s">
        <v>13</v>
      </c>
      <c r="J17" s="3" t="s">
        <v>14</v>
      </c>
      <c r="K17" s="3" t="s">
        <v>15</v>
      </c>
      <c r="L17" s="3" t="s">
        <v>13</v>
      </c>
      <c r="M17" s="3" t="s">
        <v>14</v>
      </c>
      <c r="N17" s="3" t="s">
        <v>15</v>
      </c>
      <c r="O17" s="3" t="s">
        <v>13</v>
      </c>
      <c r="P17" s="3" t="s">
        <v>14</v>
      </c>
      <c r="Q17" s="3" t="s">
        <v>15</v>
      </c>
      <c r="R17" s="3" t="s">
        <v>13</v>
      </c>
      <c r="S17" s="3" t="s">
        <v>14</v>
      </c>
      <c r="T17" s="3" t="s">
        <v>15</v>
      </c>
    </row>
    <row r="18" spans="1:20" ht="8.25" customHeight="1" x14ac:dyDescent="0.25">
      <c r="A18" s="4"/>
      <c r="B18" s="5"/>
      <c r="C18" s="6"/>
      <c r="D18" s="7"/>
      <c r="E18" s="8"/>
      <c r="F18" s="6"/>
      <c r="G18" s="7"/>
      <c r="H18" s="8"/>
      <c r="I18" s="6"/>
      <c r="J18" s="7"/>
      <c r="K18" s="8"/>
      <c r="L18" s="6"/>
      <c r="M18" s="7"/>
      <c r="N18" s="8"/>
      <c r="O18" s="6"/>
      <c r="P18" s="7"/>
      <c r="Q18" s="8"/>
      <c r="R18" s="6"/>
      <c r="S18" s="7"/>
      <c r="T18" s="8"/>
    </row>
    <row r="19" spans="1:20" ht="12.75" customHeight="1" x14ac:dyDescent="0.25">
      <c r="A19" s="9">
        <v>41</v>
      </c>
      <c r="B19" s="10" t="s">
        <v>16</v>
      </c>
      <c r="C19" s="11">
        <f>SUM(C21:C57)</f>
        <v>964728</v>
      </c>
      <c r="D19" s="12">
        <f t="shared" ref="D19:T19" si="0">SUM(D21:D58)</f>
        <v>98679</v>
      </c>
      <c r="E19" s="13">
        <f>SUM(E21:E58)</f>
        <v>1063407</v>
      </c>
      <c r="F19" s="11">
        <f t="shared" si="0"/>
        <v>532264</v>
      </c>
      <c r="G19" s="12">
        <f t="shared" si="0"/>
        <v>531143</v>
      </c>
      <c r="H19" s="13">
        <f t="shared" si="0"/>
        <v>1063407</v>
      </c>
      <c r="I19" s="11">
        <f t="shared" si="0"/>
        <v>500604</v>
      </c>
      <c r="J19" s="12">
        <f t="shared" si="0"/>
        <v>562803</v>
      </c>
      <c r="K19" s="13">
        <f t="shared" si="0"/>
        <v>1063407</v>
      </c>
      <c r="L19" s="11">
        <f t="shared" si="0"/>
        <v>51944</v>
      </c>
      <c r="M19" s="12">
        <f t="shared" si="0"/>
        <v>1011463</v>
      </c>
      <c r="N19" s="13">
        <f t="shared" si="0"/>
        <v>1063407</v>
      </c>
      <c r="O19" s="11">
        <f t="shared" si="0"/>
        <v>583952</v>
      </c>
      <c r="P19" s="12">
        <f t="shared" si="0"/>
        <v>479455</v>
      </c>
      <c r="Q19" s="13">
        <f t="shared" si="0"/>
        <v>1063407</v>
      </c>
      <c r="R19" s="11">
        <f t="shared" si="0"/>
        <v>733488</v>
      </c>
      <c r="S19" s="12">
        <f t="shared" si="0"/>
        <v>329919</v>
      </c>
      <c r="T19" s="13">
        <f t="shared" si="0"/>
        <v>1063407</v>
      </c>
    </row>
    <row r="20" spans="1:20" ht="5.25" customHeight="1" x14ac:dyDescent="0.25">
      <c r="A20" s="14"/>
      <c r="B20" s="15"/>
      <c r="C20" s="16"/>
      <c r="D20" s="17"/>
      <c r="E20" s="18"/>
      <c r="F20" s="16"/>
      <c r="G20" s="17"/>
      <c r="H20" s="18"/>
      <c r="I20" s="16"/>
      <c r="J20" s="17"/>
      <c r="K20" s="18"/>
      <c r="L20" s="16"/>
      <c r="M20" s="17"/>
      <c r="N20" s="18"/>
      <c r="O20" s="16"/>
      <c r="P20" s="17"/>
      <c r="Q20" s="18"/>
      <c r="R20" s="16"/>
      <c r="S20" s="17"/>
      <c r="T20" s="18"/>
    </row>
    <row r="21" spans="1:20" x14ac:dyDescent="0.25">
      <c r="A21" s="9">
        <v>41001</v>
      </c>
      <c r="B21" s="15" t="s">
        <v>17</v>
      </c>
      <c r="C21" s="16">
        <v>249425</v>
      </c>
      <c r="D21" s="17">
        <v>11584</v>
      </c>
      <c r="E21" s="18">
        <f t="shared" ref="E21:E57" si="1">C21+D21</f>
        <v>261009</v>
      </c>
      <c r="F21" s="16">
        <v>174660</v>
      </c>
      <c r="G21" s="17">
        <v>86349</v>
      </c>
      <c r="H21" s="18">
        <f t="shared" ref="H21:H57" si="2">F21+G21</f>
        <v>261009</v>
      </c>
      <c r="I21" s="16">
        <v>159809</v>
      </c>
      <c r="J21" s="17">
        <v>101200</v>
      </c>
      <c r="K21" s="18">
        <f t="shared" ref="K21:K57" si="3">I21+J21</f>
        <v>261009</v>
      </c>
      <c r="L21" s="16">
        <v>18689</v>
      </c>
      <c r="M21" s="17">
        <v>242320</v>
      </c>
      <c r="N21" s="18">
        <f t="shared" ref="N21:N57" si="4">L21+M21</f>
        <v>261009</v>
      </c>
      <c r="O21" s="16">
        <v>203958</v>
      </c>
      <c r="P21" s="17">
        <v>57051</v>
      </c>
      <c r="Q21" s="18">
        <f t="shared" ref="Q21:Q57" si="5">O21+P21</f>
        <v>261009</v>
      </c>
      <c r="R21" s="16">
        <v>226358</v>
      </c>
      <c r="S21" s="17">
        <v>34651</v>
      </c>
      <c r="T21" s="18">
        <f t="shared" ref="T21:T57" si="6">R21+S21</f>
        <v>261009</v>
      </c>
    </row>
    <row r="22" spans="1:20" x14ac:dyDescent="0.25">
      <c r="A22" s="9">
        <v>41006</v>
      </c>
      <c r="B22" s="15" t="s">
        <v>18</v>
      </c>
      <c r="C22" s="16">
        <v>29252</v>
      </c>
      <c r="D22" s="17">
        <v>6455</v>
      </c>
      <c r="E22" s="18">
        <f t="shared" si="1"/>
        <v>35707</v>
      </c>
      <c r="F22" s="16">
        <v>6531</v>
      </c>
      <c r="G22" s="17">
        <v>29176</v>
      </c>
      <c r="H22" s="18">
        <f t="shared" si="2"/>
        <v>35707</v>
      </c>
      <c r="I22" s="16">
        <v>7139</v>
      </c>
      <c r="J22" s="17">
        <v>28568</v>
      </c>
      <c r="K22" s="18">
        <f t="shared" si="3"/>
        <v>35707</v>
      </c>
      <c r="L22" s="16">
        <v>930</v>
      </c>
      <c r="M22" s="17">
        <v>34777</v>
      </c>
      <c r="N22" s="18">
        <f t="shared" si="4"/>
        <v>35707</v>
      </c>
      <c r="O22" s="16">
        <v>6594</v>
      </c>
      <c r="P22" s="17">
        <v>29113</v>
      </c>
      <c r="Q22" s="18">
        <f t="shared" si="5"/>
        <v>35707</v>
      </c>
      <c r="R22" s="16">
        <v>14943</v>
      </c>
      <c r="S22" s="17">
        <v>20764</v>
      </c>
      <c r="T22" s="18">
        <f t="shared" si="6"/>
        <v>35707</v>
      </c>
    </row>
    <row r="23" spans="1:20" x14ac:dyDescent="0.25">
      <c r="A23" s="9">
        <v>41013</v>
      </c>
      <c r="B23" s="15" t="s">
        <v>19</v>
      </c>
      <c r="C23" s="16">
        <v>9300</v>
      </c>
      <c r="D23" s="17">
        <v>1681</v>
      </c>
      <c r="E23" s="18">
        <f t="shared" si="1"/>
        <v>10981</v>
      </c>
      <c r="F23" s="16">
        <v>6412</v>
      </c>
      <c r="G23" s="17">
        <v>4569</v>
      </c>
      <c r="H23" s="18">
        <f t="shared" si="2"/>
        <v>10981</v>
      </c>
      <c r="I23" s="16">
        <v>3723</v>
      </c>
      <c r="J23" s="17">
        <v>7258</v>
      </c>
      <c r="K23" s="18">
        <f t="shared" si="3"/>
        <v>10981</v>
      </c>
      <c r="L23" s="16">
        <v>74</v>
      </c>
      <c r="M23" s="17">
        <v>10907</v>
      </c>
      <c r="N23" s="18">
        <f t="shared" si="4"/>
        <v>10981</v>
      </c>
      <c r="O23" s="16">
        <v>6845</v>
      </c>
      <c r="P23" s="17">
        <v>4136</v>
      </c>
      <c r="Q23" s="18">
        <f t="shared" si="5"/>
        <v>10981</v>
      </c>
      <c r="R23" s="16">
        <v>6465</v>
      </c>
      <c r="S23" s="17">
        <v>4516</v>
      </c>
      <c r="T23" s="18">
        <f t="shared" si="6"/>
        <v>10981</v>
      </c>
    </row>
    <row r="24" spans="1:20" x14ac:dyDescent="0.25">
      <c r="A24" s="9">
        <v>41016</v>
      </c>
      <c r="B24" s="15" t="s">
        <v>20</v>
      </c>
      <c r="C24" s="16">
        <v>19021</v>
      </c>
      <c r="D24" s="17">
        <v>1274</v>
      </c>
      <c r="E24" s="18">
        <f t="shared" si="1"/>
        <v>20295</v>
      </c>
      <c r="F24" s="16">
        <v>12285</v>
      </c>
      <c r="G24" s="17">
        <v>8010</v>
      </c>
      <c r="H24" s="18">
        <f t="shared" si="2"/>
        <v>20295</v>
      </c>
      <c r="I24" s="16">
        <v>12932</v>
      </c>
      <c r="J24" s="17">
        <v>7363</v>
      </c>
      <c r="K24" s="18">
        <f t="shared" si="3"/>
        <v>20295</v>
      </c>
      <c r="L24" s="16">
        <v>412</v>
      </c>
      <c r="M24" s="17">
        <v>19883</v>
      </c>
      <c r="N24" s="18">
        <f t="shared" si="4"/>
        <v>20295</v>
      </c>
      <c r="O24" s="16">
        <v>12331</v>
      </c>
      <c r="P24" s="17">
        <v>7964</v>
      </c>
      <c r="Q24" s="18">
        <f t="shared" si="5"/>
        <v>20295</v>
      </c>
      <c r="R24" s="16">
        <v>14052</v>
      </c>
      <c r="S24" s="17">
        <v>6243</v>
      </c>
      <c r="T24" s="18">
        <f t="shared" si="6"/>
        <v>20295</v>
      </c>
    </row>
    <row r="25" spans="1:20" x14ac:dyDescent="0.25">
      <c r="A25" s="9">
        <v>41020</v>
      </c>
      <c r="B25" s="15" t="s">
        <v>21</v>
      </c>
      <c r="C25" s="16">
        <v>21126</v>
      </c>
      <c r="D25" s="17">
        <v>7458</v>
      </c>
      <c r="E25" s="18">
        <f t="shared" si="1"/>
        <v>28584</v>
      </c>
      <c r="F25" s="16">
        <v>9731</v>
      </c>
      <c r="G25" s="17">
        <v>18853</v>
      </c>
      <c r="H25" s="18">
        <f t="shared" si="2"/>
        <v>28584</v>
      </c>
      <c r="I25" s="16">
        <v>10095</v>
      </c>
      <c r="J25" s="17">
        <v>18489</v>
      </c>
      <c r="K25" s="18">
        <f t="shared" si="3"/>
        <v>28584</v>
      </c>
      <c r="L25" s="16">
        <v>171</v>
      </c>
      <c r="M25" s="17">
        <v>28413</v>
      </c>
      <c r="N25" s="18">
        <f t="shared" si="4"/>
        <v>28584</v>
      </c>
      <c r="O25" s="16">
        <v>10380</v>
      </c>
      <c r="P25" s="17">
        <v>18204</v>
      </c>
      <c r="Q25" s="18">
        <f t="shared" si="5"/>
        <v>28584</v>
      </c>
      <c r="R25" s="16">
        <v>11833</v>
      </c>
      <c r="S25" s="17">
        <v>16751</v>
      </c>
      <c r="T25" s="18">
        <f t="shared" si="6"/>
        <v>28584</v>
      </c>
    </row>
    <row r="26" spans="1:20" x14ac:dyDescent="0.25">
      <c r="A26" s="9">
        <v>41026</v>
      </c>
      <c r="B26" s="15" t="s">
        <v>22</v>
      </c>
      <c r="C26" s="16">
        <v>3856</v>
      </c>
      <c r="D26" s="17">
        <v>353</v>
      </c>
      <c r="E26" s="18">
        <f t="shared" si="1"/>
        <v>4209</v>
      </c>
      <c r="F26" s="16">
        <v>2530</v>
      </c>
      <c r="G26" s="17">
        <v>1679</v>
      </c>
      <c r="H26" s="18">
        <f t="shared" si="2"/>
        <v>4209</v>
      </c>
      <c r="I26" s="16">
        <v>2079</v>
      </c>
      <c r="J26" s="17">
        <v>2130</v>
      </c>
      <c r="K26" s="18">
        <f t="shared" si="3"/>
        <v>4209</v>
      </c>
      <c r="L26" s="16">
        <v>213</v>
      </c>
      <c r="M26" s="17">
        <v>3996</v>
      </c>
      <c r="N26" s="18">
        <f t="shared" si="4"/>
        <v>4209</v>
      </c>
      <c r="O26" s="16">
        <v>2698</v>
      </c>
      <c r="P26" s="17">
        <v>1511</v>
      </c>
      <c r="Q26" s="18">
        <f t="shared" si="5"/>
        <v>4209</v>
      </c>
      <c r="R26" s="16">
        <v>3545</v>
      </c>
      <c r="S26" s="17">
        <v>664</v>
      </c>
      <c r="T26" s="18">
        <f t="shared" si="6"/>
        <v>4209</v>
      </c>
    </row>
    <row r="27" spans="1:20" x14ac:dyDescent="0.25">
      <c r="A27" s="9">
        <v>41078</v>
      </c>
      <c r="B27" s="15" t="s">
        <v>23</v>
      </c>
      <c r="C27" s="16">
        <v>7064</v>
      </c>
      <c r="D27" s="17">
        <v>549</v>
      </c>
      <c r="E27" s="18">
        <f t="shared" si="1"/>
        <v>7613</v>
      </c>
      <c r="F27" s="16">
        <v>4258</v>
      </c>
      <c r="G27" s="17">
        <v>3355</v>
      </c>
      <c r="H27" s="18">
        <f t="shared" si="2"/>
        <v>7613</v>
      </c>
      <c r="I27" s="16">
        <v>3799</v>
      </c>
      <c r="J27" s="17">
        <v>3814</v>
      </c>
      <c r="K27" s="18">
        <f t="shared" si="3"/>
        <v>7613</v>
      </c>
      <c r="L27" s="16">
        <v>23</v>
      </c>
      <c r="M27" s="17">
        <v>7590</v>
      </c>
      <c r="N27" s="18">
        <f t="shared" si="4"/>
        <v>7613</v>
      </c>
      <c r="O27" s="16">
        <v>4358</v>
      </c>
      <c r="P27" s="17">
        <v>3255</v>
      </c>
      <c r="Q27" s="18">
        <f t="shared" si="5"/>
        <v>7613</v>
      </c>
      <c r="R27" s="16">
        <v>4673</v>
      </c>
      <c r="S27" s="17">
        <v>2940</v>
      </c>
      <c r="T27" s="18">
        <f t="shared" si="6"/>
        <v>7613</v>
      </c>
    </row>
    <row r="28" spans="1:20" x14ac:dyDescent="0.25">
      <c r="A28" s="9">
        <v>41132</v>
      </c>
      <c r="B28" s="15" t="s">
        <v>24</v>
      </c>
      <c r="C28" s="16">
        <v>29789</v>
      </c>
      <c r="D28" s="17">
        <v>2281</v>
      </c>
      <c r="E28" s="18">
        <f t="shared" si="1"/>
        <v>32070</v>
      </c>
      <c r="F28" s="16">
        <v>19925</v>
      </c>
      <c r="G28" s="17">
        <v>12145</v>
      </c>
      <c r="H28" s="18">
        <f t="shared" si="2"/>
        <v>32070</v>
      </c>
      <c r="I28" s="16">
        <v>19796</v>
      </c>
      <c r="J28" s="17">
        <v>12274</v>
      </c>
      <c r="K28" s="18">
        <f t="shared" si="3"/>
        <v>32070</v>
      </c>
      <c r="L28" s="16">
        <v>709</v>
      </c>
      <c r="M28" s="17">
        <v>31361</v>
      </c>
      <c r="N28" s="18">
        <f t="shared" si="4"/>
        <v>32070</v>
      </c>
      <c r="O28" s="16">
        <v>20601</v>
      </c>
      <c r="P28" s="17">
        <v>11469</v>
      </c>
      <c r="Q28" s="18">
        <f t="shared" si="5"/>
        <v>32070</v>
      </c>
      <c r="R28" s="16">
        <v>22454</v>
      </c>
      <c r="S28" s="17">
        <v>9616</v>
      </c>
      <c r="T28" s="18">
        <f t="shared" si="6"/>
        <v>32070</v>
      </c>
    </row>
    <row r="29" spans="1:20" x14ac:dyDescent="0.25">
      <c r="A29" s="9">
        <v>41206</v>
      </c>
      <c r="B29" s="15" t="s">
        <v>25</v>
      </c>
      <c r="C29" s="16">
        <v>8036</v>
      </c>
      <c r="D29" s="17">
        <v>786</v>
      </c>
      <c r="E29" s="18">
        <f t="shared" si="1"/>
        <v>8822</v>
      </c>
      <c r="F29" s="16">
        <v>2876</v>
      </c>
      <c r="G29" s="17">
        <v>5946</v>
      </c>
      <c r="H29" s="18">
        <f t="shared" si="2"/>
        <v>8822</v>
      </c>
      <c r="I29" s="16">
        <v>2363</v>
      </c>
      <c r="J29" s="17">
        <v>6459</v>
      </c>
      <c r="K29" s="18">
        <f t="shared" si="3"/>
        <v>8822</v>
      </c>
      <c r="L29" s="16">
        <v>30</v>
      </c>
      <c r="M29" s="17">
        <v>8792</v>
      </c>
      <c r="N29" s="18">
        <f t="shared" si="4"/>
        <v>8822</v>
      </c>
      <c r="O29" s="16">
        <v>2494</v>
      </c>
      <c r="P29" s="17">
        <v>6328</v>
      </c>
      <c r="Q29" s="18">
        <f t="shared" si="5"/>
        <v>8822</v>
      </c>
      <c r="R29" s="16">
        <v>3608</v>
      </c>
      <c r="S29" s="17">
        <v>5214</v>
      </c>
      <c r="T29" s="18">
        <f t="shared" si="6"/>
        <v>8822</v>
      </c>
    </row>
    <row r="30" spans="1:20" x14ac:dyDescent="0.25">
      <c r="A30" s="9">
        <v>41244</v>
      </c>
      <c r="B30" s="15" t="s">
        <v>26</v>
      </c>
      <c r="C30" s="16">
        <v>3919</v>
      </c>
      <c r="D30" s="17">
        <v>840</v>
      </c>
      <c r="E30" s="18">
        <f t="shared" si="1"/>
        <v>4759</v>
      </c>
      <c r="F30" s="16">
        <v>2098</v>
      </c>
      <c r="G30" s="17">
        <v>2661</v>
      </c>
      <c r="H30" s="18">
        <f t="shared" si="2"/>
        <v>4759</v>
      </c>
      <c r="I30" s="16">
        <v>2010</v>
      </c>
      <c r="J30" s="17">
        <v>2749</v>
      </c>
      <c r="K30" s="18">
        <f t="shared" si="3"/>
        <v>4759</v>
      </c>
      <c r="L30" s="16">
        <v>80</v>
      </c>
      <c r="M30" s="17">
        <v>4679</v>
      </c>
      <c r="N30" s="18">
        <f t="shared" si="4"/>
        <v>4759</v>
      </c>
      <c r="O30" s="16">
        <v>2473</v>
      </c>
      <c r="P30" s="17">
        <v>2286</v>
      </c>
      <c r="Q30" s="18">
        <f t="shared" si="5"/>
        <v>4759</v>
      </c>
      <c r="R30" s="16">
        <v>2630</v>
      </c>
      <c r="S30" s="17">
        <v>2129</v>
      </c>
      <c r="T30" s="18">
        <f t="shared" si="6"/>
        <v>4759</v>
      </c>
    </row>
    <row r="31" spans="1:20" x14ac:dyDescent="0.25">
      <c r="A31" s="9">
        <v>41298</v>
      </c>
      <c r="B31" s="15" t="s">
        <v>27</v>
      </c>
      <c r="C31" s="16">
        <v>72311</v>
      </c>
      <c r="D31" s="17">
        <v>2523</v>
      </c>
      <c r="E31" s="18">
        <f t="shared" si="1"/>
        <v>74834</v>
      </c>
      <c r="F31" s="16">
        <v>40615</v>
      </c>
      <c r="G31" s="17">
        <v>34219</v>
      </c>
      <c r="H31" s="18">
        <f t="shared" si="2"/>
        <v>74834</v>
      </c>
      <c r="I31" s="16">
        <v>38544</v>
      </c>
      <c r="J31" s="17">
        <v>36290</v>
      </c>
      <c r="K31" s="18">
        <f t="shared" si="3"/>
        <v>74834</v>
      </c>
      <c r="L31" s="16">
        <v>3696</v>
      </c>
      <c r="M31" s="17">
        <v>71138</v>
      </c>
      <c r="N31" s="18">
        <f t="shared" si="4"/>
        <v>74834</v>
      </c>
      <c r="O31" s="16">
        <v>45444</v>
      </c>
      <c r="P31" s="17">
        <v>29390</v>
      </c>
      <c r="Q31" s="18">
        <f t="shared" si="5"/>
        <v>74834</v>
      </c>
      <c r="R31" s="16">
        <v>63920</v>
      </c>
      <c r="S31" s="17">
        <v>10914</v>
      </c>
      <c r="T31" s="18">
        <f t="shared" si="6"/>
        <v>74834</v>
      </c>
    </row>
    <row r="32" spans="1:20" x14ac:dyDescent="0.25">
      <c r="A32" s="9">
        <v>41306</v>
      </c>
      <c r="B32" s="15" t="s">
        <v>28</v>
      </c>
      <c r="C32" s="16">
        <v>25369</v>
      </c>
      <c r="D32" s="17">
        <v>1775</v>
      </c>
      <c r="E32" s="18">
        <f t="shared" si="1"/>
        <v>27144</v>
      </c>
      <c r="F32" s="16">
        <v>14018</v>
      </c>
      <c r="G32" s="17">
        <v>13126</v>
      </c>
      <c r="H32" s="18">
        <f t="shared" si="2"/>
        <v>27144</v>
      </c>
      <c r="I32" s="16">
        <v>17494</v>
      </c>
      <c r="J32" s="17">
        <v>9650</v>
      </c>
      <c r="K32" s="18">
        <f t="shared" si="3"/>
        <v>27144</v>
      </c>
      <c r="L32" s="16">
        <v>750</v>
      </c>
      <c r="M32" s="17">
        <v>26394</v>
      </c>
      <c r="N32" s="18">
        <f t="shared" si="4"/>
        <v>27144</v>
      </c>
      <c r="O32" s="16">
        <v>16430</v>
      </c>
      <c r="P32" s="17">
        <v>10714</v>
      </c>
      <c r="Q32" s="18">
        <f t="shared" si="5"/>
        <v>27144</v>
      </c>
      <c r="R32" s="16">
        <v>20728</v>
      </c>
      <c r="S32" s="17">
        <v>6416</v>
      </c>
      <c r="T32" s="18">
        <f t="shared" si="6"/>
        <v>27144</v>
      </c>
    </row>
    <row r="33" spans="1:20" x14ac:dyDescent="0.25">
      <c r="A33" s="9">
        <v>41319</v>
      </c>
      <c r="B33" s="15" t="s">
        <v>29</v>
      </c>
      <c r="C33" s="16">
        <v>18477</v>
      </c>
      <c r="D33" s="17">
        <v>1835</v>
      </c>
      <c r="E33" s="18">
        <f t="shared" si="1"/>
        <v>20312</v>
      </c>
      <c r="F33" s="16">
        <v>6008</v>
      </c>
      <c r="G33" s="17">
        <v>14304</v>
      </c>
      <c r="H33" s="18">
        <f t="shared" si="2"/>
        <v>20312</v>
      </c>
      <c r="I33" s="16">
        <v>6148</v>
      </c>
      <c r="J33" s="17">
        <v>14164</v>
      </c>
      <c r="K33" s="18">
        <f t="shared" si="3"/>
        <v>20312</v>
      </c>
      <c r="L33" s="16">
        <v>284</v>
      </c>
      <c r="M33" s="17">
        <v>20028</v>
      </c>
      <c r="N33" s="18">
        <f t="shared" si="4"/>
        <v>20312</v>
      </c>
      <c r="O33" s="16">
        <v>5317</v>
      </c>
      <c r="P33" s="17">
        <v>14995</v>
      </c>
      <c r="Q33" s="18">
        <f t="shared" si="5"/>
        <v>20312</v>
      </c>
      <c r="R33" s="16">
        <v>11030</v>
      </c>
      <c r="S33" s="17">
        <v>9282</v>
      </c>
      <c r="T33" s="18">
        <f t="shared" si="6"/>
        <v>20312</v>
      </c>
    </row>
    <row r="34" spans="1:20" x14ac:dyDescent="0.25">
      <c r="A34" s="9">
        <v>41349</v>
      </c>
      <c r="B34" s="15" t="s">
        <v>30</v>
      </c>
      <c r="C34" s="16">
        <v>6761</v>
      </c>
      <c r="D34" s="17">
        <v>1396</v>
      </c>
      <c r="E34" s="18">
        <f t="shared" si="1"/>
        <v>8157</v>
      </c>
      <c r="F34" s="16">
        <v>5790</v>
      </c>
      <c r="G34" s="17">
        <v>2367</v>
      </c>
      <c r="H34" s="18">
        <f t="shared" si="2"/>
        <v>8157</v>
      </c>
      <c r="I34" s="16">
        <v>5205</v>
      </c>
      <c r="J34" s="17">
        <v>2952</v>
      </c>
      <c r="K34" s="18">
        <f t="shared" si="3"/>
        <v>8157</v>
      </c>
      <c r="L34" s="16">
        <v>141</v>
      </c>
      <c r="M34" s="17">
        <v>8016</v>
      </c>
      <c r="N34" s="18">
        <f t="shared" si="4"/>
        <v>8157</v>
      </c>
      <c r="O34" s="16">
        <v>5865</v>
      </c>
      <c r="P34" s="17">
        <v>2292</v>
      </c>
      <c r="Q34" s="18">
        <f t="shared" si="5"/>
        <v>8157</v>
      </c>
      <c r="R34" s="16">
        <v>5736</v>
      </c>
      <c r="S34" s="17">
        <v>2421</v>
      </c>
      <c r="T34" s="18">
        <f t="shared" si="6"/>
        <v>8157</v>
      </c>
    </row>
    <row r="35" spans="1:20" x14ac:dyDescent="0.25">
      <c r="A35" s="9">
        <v>41357</v>
      </c>
      <c r="B35" s="15" t="s">
        <v>31</v>
      </c>
      <c r="C35" s="16">
        <v>7933</v>
      </c>
      <c r="D35" s="17">
        <v>1270</v>
      </c>
      <c r="E35" s="18">
        <f t="shared" si="1"/>
        <v>9203</v>
      </c>
      <c r="F35" s="16">
        <v>3515</v>
      </c>
      <c r="G35" s="17">
        <v>5688</v>
      </c>
      <c r="H35" s="18">
        <f t="shared" si="2"/>
        <v>9203</v>
      </c>
      <c r="I35" s="16">
        <v>2782</v>
      </c>
      <c r="J35" s="17">
        <v>6421</v>
      </c>
      <c r="K35" s="18">
        <f t="shared" si="3"/>
        <v>9203</v>
      </c>
      <c r="L35" s="16">
        <v>62</v>
      </c>
      <c r="M35" s="17">
        <v>9141</v>
      </c>
      <c r="N35" s="18">
        <f t="shared" si="4"/>
        <v>9203</v>
      </c>
      <c r="O35" s="16">
        <v>3779</v>
      </c>
      <c r="P35" s="17">
        <v>5424</v>
      </c>
      <c r="Q35" s="18">
        <f t="shared" si="5"/>
        <v>9203</v>
      </c>
      <c r="R35" s="16">
        <v>4264</v>
      </c>
      <c r="S35" s="17">
        <v>4939</v>
      </c>
      <c r="T35" s="18">
        <f t="shared" si="6"/>
        <v>9203</v>
      </c>
    </row>
    <row r="36" spans="1:20" x14ac:dyDescent="0.25">
      <c r="A36" s="9">
        <v>41359</v>
      </c>
      <c r="B36" s="15" t="s">
        <v>32</v>
      </c>
      <c r="C36" s="16">
        <v>23036</v>
      </c>
      <c r="D36" s="17">
        <v>7852</v>
      </c>
      <c r="E36" s="18">
        <f t="shared" si="1"/>
        <v>30888</v>
      </c>
      <c r="F36" s="16">
        <v>4794</v>
      </c>
      <c r="G36" s="17">
        <v>26094</v>
      </c>
      <c r="H36" s="18">
        <f t="shared" si="2"/>
        <v>30888</v>
      </c>
      <c r="I36" s="16">
        <v>4298</v>
      </c>
      <c r="J36" s="17">
        <v>26590</v>
      </c>
      <c r="K36" s="18">
        <f t="shared" si="3"/>
        <v>30888</v>
      </c>
      <c r="L36" s="16">
        <v>205</v>
      </c>
      <c r="M36" s="17">
        <v>30683</v>
      </c>
      <c r="N36" s="18">
        <f t="shared" si="4"/>
        <v>30888</v>
      </c>
      <c r="O36" s="16">
        <v>5401</v>
      </c>
      <c r="P36" s="17">
        <v>25487</v>
      </c>
      <c r="Q36" s="18">
        <f t="shared" si="5"/>
        <v>30888</v>
      </c>
      <c r="R36" s="16">
        <v>17320</v>
      </c>
      <c r="S36" s="17">
        <v>13568</v>
      </c>
      <c r="T36" s="18">
        <f t="shared" si="6"/>
        <v>30888</v>
      </c>
    </row>
    <row r="37" spans="1:20" x14ac:dyDescent="0.25">
      <c r="A37" s="9">
        <v>41378</v>
      </c>
      <c r="B37" s="15" t="s">
        <v>33</v>
      </c>
      <c r="C37" s="16">
        <v>12705</v>
      </c>
      <c r="D37" s="17">
        <v>2462</v>
      </c>
      <c r="E37" s="18">
        <f t="shared" si="1"/>
        <v>15167</v>
      </c>
      <c r="F37" s="16">
        <v>4373</v>
      </c>
      <c r="G37" s="17">
        <v>10794</v>
      </c>
      <c r="H37" s="18">
        <f t="shared" si="2"/>
        <v>15167</v>
      </c>
      <c r="I37" s="16">
        <v>2847</v>
      </c>
      <c r="J37" s="17">
        <v>12320</v>
      </c>
      <c r="K37" s="18">
        <f t="shared" si="3"/>
        <v>15167</v>
      </c>
      <c r="L37" s="16">
        <v>96</v>
      </c>
      <c r="M37" s="17">
        <v>15071</v>
      </c>
      <c r="N37" s="18">
        <f t="shared" si="4"/>
        <v>15167</v>
      </c>
      <c r="O37" s="16">
        <v>4614</v>
      </c>
      <c r="P37" s="17">
        <v>10553</v>
      </c>
      <c r="Q37" s="18">
        <f t="shared" si="5"/>
        <v>15167</v>
      </c>
      <c r="R37" s="16">
        <v>7189</v>
      </c>
      <c r="S37" s="17">
        <v>7978</v>
      </c>
      <c r="T37" s="18">
        <f t="shared" si="6"/>
        <v>15167</v>
      </c>
    </row>
    <row r="38" spans="1:20" x14ac:dyDescent="0.25">
      <c r="A38" s="9">
        <v>41396</v>
      </c>
      <c r="B38" s="15" t="s">
        <v>34</v>
      </c>
      <c r="C38" s="16">
        <v>55209</v>
      </c>
      <c r="D38" s="17">
        <v>5791</v>
      </c>
      <c r="E38" s="18">
        <f t="shared" si="1"/>
        <v>61000</v>
      </c>
      <c r="F38" s="16">
        <v>25668</v>
      </c>
      <c r="G38" s="17">
        <v>35332</v>
      </c>
      <c r="H38" s="18">
        <f t="shared" si="2"/>
        <v>61000</v>
      </c>
      <c r="I38" s="16">
        <v>22201</v>
      </c>
      <c r="J38" s="17">
        <v>38799</v>
      </c>
      <c r="K38" s="18">
        <f t="shared" si="3"/>
        <v>61000</v>
      </c>
      <c r="L38" s="16">
        <v>2550</v>
      </c>
      <c r="M38" s="17">
        <v>58450</v>
      </c>
      <c r="N38" s="18">
        <f t="shared" si="4"/>
        <v>61000</v>
      </c>
      <c r="O38" s="16">
        <v>25982</v>
      </c>
      <c r="P38" s="17">
        <v>35018</v>
      </c>
      <c r="Q38" s="18">
        <f t="shared" si="5"/>
        <v>61000</v>
      </c>
      <c r="R38" s="16">
        <v>32392</v>
      </c>
      <c r="S38" s="17">
        <v>28608</v>
      </c>
      <c r="T38" s="18">
        <f t="shared" si="6"/>
        <v>61000</v>
      </c>
    </row>
    <row r="39" spans="1:20" x14ac:dyDescent="0.25">
      <c r="A39" s="9">
        <v>41483</v>
      </c>
      <c r="B39" s="15" t="s">
        <v>35</v>
      </c>
      <c r="C39" s="16">
        <v>5645</v>
      </c>
      <c r="D39" s="17">
        <v>798</v>
      </c>
      <c r="E39" s="18">
        <f t="shared" si="1"/>
        <v>6443</v>
      </c>
      <c r="F39" s="16">
        <v>2434</v>
      </c>
      <c r="G39" s="17">
        <v>4009</v>
      </c>
      <c r="H39" s="18">
        <f t="shared" si="2"/>
        <v>6443</v>
      </c>
      <c r="I39" s="16">
        <v>1873</v>
      </c>
      <c r="J39" s="17">
        <v>4570</v>
      </c>
      <c r="K39" s="18">
        <f t="shared" si="3"/>
        <v>6443</v>
      </c>
      <c r="L39" s="16">
        <v>56</v>
      </c>
      <c r="M39" s="17">
        <v>6387</v>
      </c>
      <c r="N39" s="18">
        <f t="shared" si="4"/>
        <v>6443</v>
      </c>
      <c r="O39" s="16">
        <v>2480</v>
      </c>
      <c r="P39" s="17">
        <v>3963</v>
      </c>
      <c r="Q39" s="18">
        <f t="shared" si="5"/>
        <v>6443</v>
      </c>
      <c r="R39" s="16">
        <v>3415</v>
      </c>
      <c r="S39" s="17">
        <v>3028</v>
      </c>
      <c r="T39" s="18">
        <f t="shared" si="6"/>
        <v>6443</v>
      </c>
    </row>
    <row r="40" spans="1:20" x14ac:dyDescent="0.25">
      <c r="A40" s="9">
        <v>41503</v>
      </c>
      <c r="B40" s="15" t="s">
        <v>36</v>
      </c>
      <c r="C40" s="16">
        <v>11756</v>
      </c>
      <c r="D40" s="17">
        <v>1343</v>
      </c>
      <c r="E40" s="18">
        <f t="shared" si="1"/>
        <v>13099</v>
      </c>
      <c r="F40" s="16">
        <v>3011</v>
      </c>
      <c r="G40" s="17">
        <v>10088</v>
      </c>
      <c r="H40" s="18">
        <f t="shared" si="2"/>
        <v>13099</v>
      </c>
      <c r="I40" s="16">
        <v>3987</v>
      </c>
      <c r="J40" s="17">
        <v>9112</v>
      </c>
      <c r="K40" s="18">
        <f t="shared" si="3"/>
        <v>13099</v>
      </c>
      <c r="L40" s="16">
        <v>60</v>
      </c>
      <c r="M40" s="17">
        <v>13039</v>
      </c>
      <c r="N40" s="18">
        <f t="shared" si="4"/>
        <v>13099</v>
      </c>
      <c r="O40" s="16">
        <v>2730</v>
      </c>
      <c r="P40" s="17">
        <v>10369</v>
      </c>
      <c r="Q40" s="18">
        <f t="shared" si="5"/>
        <v>13099</v>
      </c>
      <c r="R40" s="16">
        <v>8462</v>
      </c>
      <c r="S40" s="17">
        <v>4637</v>
      </c>
      <c r="T40" s="18">
        <f t="shared" si="6"/>
        <v>13099</v>
      </c>
    </row>
    <row r="41" spans="1:20" x14ac:dyDescent="0.25">
      <c r="A41" s="9">
        <v>41518</v>
      </c>
      <c r="B41" s="15" t="s">
        <v>37</v>
      </c>
      <c r="C41" s="16">
        <v>6106</v>
      </c>
      <c r="D41" s="17">
        <v>393</v>
      </c>
      <c r="E41" s="18">
        <f t="shared" si="1"/>
        <v>6499</v>
      </c>
      <c r="F41" s="16">
        <v>2520</v>
      </c>
      <c r="G41" s="17">
        <v>3979</v>
      </c>
      <c r="H41" s="18">
        <f t="shared" si="2"/>
        <v>6499</v>
      </c>
      <c r="I41" s="16">
        <v>2523</v>
      </c>
      <c r="J41" s="17">
        <v>3976</v>
      </c>
      <c r="K41" s="18">
        <f t="shared" si="3"/>
        <v>6499</v>
      </c>
      <c r="L41" s="16">
        <v>248</v>
      </c>
      <c r="M41" s="17">
        <v>6251</v>
      </c>
      <c r="N41" s="18">
        <f t="shared" si="4"/>
        <v>6499</v>
      </c>
      <c r="O41" s="16">
        <v>2514</v>
      </c>
      <c r="P41" s="17">
        <v>3985</v>
      </c>
      <c r="Q41" s="18">
        <f t="shared" si="5"/>
        <v>6499</v>
      </c>
      <c r="R41" s="16">
        <v>3201</v>
      </c>
      <c r="S41" s="17">
        <v>3298</v>
      </c>
      <c r="T41" s="18">
        <f t="shared" si="6"/>
        <v>6499</v>
      </c>
    </row>
    <row r="42" spans="1:20" x14ac:dyDescent="0.25">
      <c r="A42" s="9">
        <v>41524</v>
      </c>
      <c r="B42" s="15" t="s">
        <v>38</v>
      </c>
      <c r="C42" s="16">
        <v>23557</v>
      </c>
      <c r="D42" s="17">
        <v>3231</v>
      </c>
      <c r="E42" s="18">
        <f t="shared" si="1"/>
        <v>26788</v>
      </c>
      <c r="F42" s="16">
        <v>14990</v>
      </c>
      <c r="G42" s="17">
        <v>11798</v>
      </c>
      <c r="H42" s="18">
        <f t="shared" si="2"/>
        <v>26788</v>
      </c>
      <c r="I42" s="16">
        <v>14060</v>
      </c>
      <c r="J42" s="17">
        <v>12728</v>
      </c>
      <c r="K42" s="18">
        <f t="shared" si="3"/>
        <v>26788</v>
      </c>
      <c r="L42" s="16">
        <v>767</v>
      </c>
      <c r="M42" s="17">
        <v>26021</v>
      </c>
      <c r="N42" s="18">
        <f t="shared" si="4"/>
        <v>26788</v>
      </c>
      <c r="O42" s="16">
        <v>15813</v>
      </c>
      <c r="P42" s="17">
        <v>10975</v>
      </c>
      <c r="Q42" s="18">
        <f t="shared" si="5"/>
        <v>26788</v>
      </c>
      <c r="R42" s="16">
        <v>17669</v>
      </c>
      <c r="S42" s="17">
        <v>9119</v>
      </c>
      <c r="T42" s="18">
        <f t="shared" si="6"/>
        <v>26788</v>
      </c>
    </row>
    <row r="43" spans="1:20" x14ac:dyDescent="0.25">
      <c r="A43" s="9">
        <v>41530</v>
      </c>
      <c r="B43" s="15" t="s">
        <v>39</v>
      </c>
      <c r="C43" s="16">
        <v>10455</v>
      </c>
      <c r="D43" s="17">
        <v>2802</v>
      </c>
      <c r="E43" s="18">
        <f t="shared" si="1"/>
        <v>13257</v>
      </c>
      <c r="F43" s="16">
        <v>1633</v>
      </c>
      <c r="G43" s="17">
        <v>11624</v>
      </c>
      <c r="H43" s="18">
        <f t="shared" si="2"/>
        <v>13257</v>
      </c>
      <c r="I43" s="16">
        <v>1747</v>
      </c>
      <c r="J43" s="17">
        <v>11510</v>
      </c>
      <c r="K43" s="18">
        <f t="shared" si="3"/>
        <v>13257</v>
      </c>
      <c r="L43" s="16">
        <v>63</v>
      </c>
      <c r="M43" s="17">
        <v>13194</v>
      </c>
      <c r="N43" s="18">
        <f t="shared" si="4"/>
        <v>13257</v>
      </c>
      <c r="O43" s="16">
        <v>1698</v>
      </c>
      <c r="P43" s="17">
        <v>11559</v>
      </c>
      <c r="Q43" s="18">
        <f t="shared" si="5"/>
        <v>13257</v>
      </c>
      <c r="R43" s="16">
        <v>6117</v>
      </c>
      <c r="S43" s="17">
        <v>7140</v>
      </c>
      <c r="T43" s="18">
        <f t="shared" si="6"/>
        <v>13257</v>
      </c>
    </row>
    <row r="44" spans="1:20" x14ac:dyDescent="0.25">
      <c r="A44" s="9">
        <v>41548</v>
      </c>
      <c r="B44" s="15" t="s">
        <v>40</v>
      </c>
      <c r="C44" s="16">
        <v>12294</v>
      </c>
      <c r="D44" s="17">
        <v>2910</v>
      </c>
      <c r="E44" s="18">
        <f t="shared" si="1"/>
        <v>15204</v>
      </c>
      <c r="F44" s="16">
        <v>3914</v>
      </c>
      <c r="G44" s="17">
        <v>11290</v>
      </c>
      <c r="H44" s="18">
        <f t="shared" si="2"/>
        <v>15204</v>
      </c>
      <c r="I44" s="16">
        <v>2086</v>
      </c>
      <c r="J44" s="17">
        <v>13118</v>
      </c>
      <c r="K44" s="18">
        <f t="shared" si="3"/>
        <v>15204</v>
      </c>
      <c r="L44" s="16">
        <v>113</v>
      </c>
      <c r="M44" s="17">
        <v>15091</v>
      </c>
      <c r="N44" s="18">
        <f t="shared" si="4"/>
        <v>15204</v>
      </c>
      <c r="O44" s="16">
        <v>3866</v>
      </c>
      <c r="P44" s="17">
        <v>11338</v>
      </c>
      <c r="Q44" s="18">
        <f t="shared" si="5"/>
        <v>15204</v>
      </c>
      <c r="R44" s="16">
        <v>5351</v>
      </c>
      <c r="S44" s="17">
        <v>9853</v>
      </c>
      <c r="T44" s="18">
        <f t="shared" si="6"/>
        <v>15204</v>
      </c>
    </row>
    <row r="45" spans="1:20" x14ac:dyDescent="0.25">
      <c r="A45" s="9">
        <v>41551</v>
      </c>
      <c r="B45" s="15" t="s">
        <v>41</v>
      </c>
      <c r="C45" s="16">
        <v>117256</v>
      </c>
      <c r="D45" s="17">
        <v>4765</v>
      </c>
      <c r="E45" s="18">
        <f t="shared" si="1"/>
        <v>122021</v>
      </c>
      <c r="F45" s="16">
        <v>66549</v>
      </c>
      <c r="G45" s="17">
        <v>55472</v>
      </c>
      <c r="H45" s="18">
        <f t="shared" si="2"/>
        <v>122021</v>
      </c>
      <c r="I45" s="16">
        <v>64944</v>
      </c>
      <c r="J45" s="17">
        <v>57077</v>
      </c>
      <c r="K45" s="18">
        <f t="shared" si="3"/>
        <v>122021</v>
      </c>
      <c r="L45" s="16">
        <v>15262</v>
      </c>
      <c r="M45" s="17">
        <v>106759</v>
      </c>
      <c r="N45" s="18">
        <f t="shared" si="4"/>
        <v>122021</v>
      </c>
      <c r="O45" s="16">
        <v>79743</v>
      </c>
      <c r="P45" s="17">
        <v>42278</v>
      </c>
      <c r="Q45" s="18">
        <f t="shared" si="5"/>
        <v>122021</v>
      </c>
      <c r="R45" s="16">
        <v>87797</v>
      </c>
      <c r="S45" s="17">
        <v>34224</v>
      </c>
      <c r="T45" s="18">
        <f t="shared" si="6"/>
        <v>122021</v>
      </c>
    </row>
    <row r="46" spans="1:20" x14ac:dyDescent="0.25">
      <c r="A46" s="9">
        <v>41615</v>
      </c>
      <c r="B46" s="15" t="s">
        <v>42</v>
      </c>
      <c r="C46" s="16">
        <v>23517</v>
      </c>
      <c r="D46" s="17">
        <v>1593</v>
      </c>
      <c r="E46" s="18">
        <f t="shared" si="1"/>
        <v>25110</v>
      </c>
      <c r="F46" s="16">
        <v>17955</v>
      </c>
      <c r="G46" s="17">
        <v>7155</v>
      </c>
      <c r="H46" s="18">
        <f t="shared" si="2"/>
        <v>25110</v>
      </c>
      <c r="I46" s="16">
        <v>13451</v>
      </c>
      <c r="J46" s="17">
        <v>11659</v>
      </c>
      <c r="K46" s="18">
        <f t="shared" si="3"/>
        <v>25110</v>
      </c>
      <c r="L46" s="16">
        <v>161</v>
      </c>
      <c r="M46" s="17">
        <v>24949</v>
      </c>
      <c r="N46" s="18">
        <f t="shared" si="4"/>
        <v>25110</v>
      </c>
      <c r="O46" s="16">
        <v>16603</v>
      </c>
      <c r="P46" s="17">
        <v>8507</v>
      </c>
      <c r="Q46" s="18">
        <f t="shared" si="5"/>
        <v>25110</v>
      </c>
      <c r="R46" s="16">
        <v>20233</v>
      </c>
      <c r="S46" s="17">
        <v>4877</v>
      </c>
      <c r="T46" s="18">
        <f t="shared" si="6"/>
        <v>25110</v>
      </c>
    </row>
    <row r="47" spans="1:20" x14ac:dyDescent="0.25">
      <c r="A47" s="9">
        <v>41660</v>
      </c>
      <c r="B47" s="15" t="s">
        <v>43</v>
      </c>
      <c r="C47" s="16">
        <v>12267</v>
      </c>
      <c r="D47" s="17">
        <v>1825</v>
      </c>
      <c r="E47" s="18">
        <f t="shared" si="1"/>
        <v>14092</v>
      </c>
      <c r="F47" s="16">
        <v>4151</v>
      </c>
      <c r="G47" s="17">
        <v>9941</v>
      </c>
      <c r="H47" s="18">
        <f t="shared" si="2"/>
        <v>14092</v>
      </c>
      <c r="I47" s="16">
        <v>3759</v>
      </c>
      <c r="J47" s="17">
        <v>10333</v>
      </c>
      <c r="K47" s="18">
        <f t="shared" si="3"/>
        <v>14092</v>
      </c>
      <c r="L47" s="16">
        <v>275</v>
      </c>
      <c r="M47" s="17">
        <v>13817</v>
      </c>
      <c r="N47" s="18">
        <f t="shared" si="4"/>
        <v>14092</v>
      </c>
      <c r="O47" s="16">
        <v>3463</v>
      </c>
      <c r="P47" s="17">
        <v>10629</v>
      </c>
      <c r="Q47" s="18">
        <f t="shared" si="5"/>
        <v>14092</v>
      </c>
      <c r="R47" s="16">
        <v>8578</v>
      </c>
      <c r="S47" s="17">
        <v>5514</v>
      </c>
      <c r="T47" s="18">
        <f t="shared" si="6"/>
        <v>14092</v>
      </c>
    </row>
    <row r="48" spans="1:20" x14ac:dyDescent="0.25">
      <c r="A48" s="9">
        <v>41668</v>
      </c>
      <c r="B48" s="15" t="s">
        <v>44</v>
      </c>
      <c r="C48" s="16">
        <v>29832</v>
      </c>
      <c r="D48" s="17">
        <v>5318</v>
      </c>
      <c r="E48" s="18">
        <f t="shared" si="1"/>
        <v>35150</v>
      </c>
      <c r="F48" s="16">
        <v>11102</v>
      </c>
      <c r="G48" s="17">
        <v>24048</v>
      </c>
      <c r="H48" s="18">
        <f t="shared" si="2"/>
        <v>35150</v>
      </c>
      <c r="I48" s="16">
        <v>7534</v>
      </c>
      <c r="J48" s="17">
        <v>27616</v>
      </c>
      <c r="K48" s="18">
        <f t="shared" si="3"/>
        <v>35150</v>
      </c>
      <c r="L48" s="16">
        <v>1463</v>
      </c>
      <c r="M48" s="17">
        <v>33687</v>
      </c>
      <c r="N48" s="18">
        <f t="shared" si="4"/>
        <v>35150</v>
      </c>
      <c r="O48" s="16">
        <v>9087</v>
      </c>
      <c r="P48" s="17">
        <v>26063</v>
      </c>
      <c r="Q48" s="18">
        <f t="shared" si="5"/>
        <v>35150</v>
      </c>
      <c r="R48" s="16">
        <v>24893</v>
      </c>
      <c r="S48" s="17">
        <v>10257</v>
      </c>
      <c r="T48" s="18">
        <f t="shared" si="6"/>
        <v>35150</v>
      </c>
    </row>
    <row r="49" spans="1:20" x14ac:dyDescent="0.25">
      <c r="A49" s="9">
        <v>41676</v>
      </c>
      <c r="B49" s="15" t="s">
        <v>45</v>
      </c>
      <c r="C49" s="16">
        <v>9670</v>
      </c>
      <c r="D49" s="17">
        <v>1477</v>
      </c>
      <c r="E49" s="18">
        <f t="shared" si="1"/>
        <v>11147</v>
      </c>
      <c r="F49" s="16">
        <v>2801</v>
      </c>
      <c r="G49" s="17">
        <v>8346</v>
      </c>
      <c r="H49" s="18">
        <f t="shared" si="2"/>
        <v>11147</v>
      </c>
      <c r="I49" s="16">
        <v>2980</v>
      </c>
      <c r="J49" s="17">
        <v>8167</v>
      </c>
      <c r="K49" s="18">
        <f t="shared" si="3"/>
        <v>11147</v>
      </c>
      <c r="L49" s="16">
        <v>623</v>
      </c>
      <c r="M49" s="17">
        <v>10524</v>
      </c>
      <c r="N49" s="18">
        <f t="shared" si="4"/>
        <v>11147</v>
      </c>
      <c r="O49" s="16">
        <v>3238</v>
      </c>
      <c r="P49" s="17">
        <v>7909</v>
      </c>
      <c r="Q49" s="18">
        <f t="shared" si="5"/>
        <v>11147</v>
      </c>
      <c r="R49" s="16">
        <v>3943</v>
      </c>
      <c r="S49" s="17">
        <v>7204</v>
      </c>
      <c r="T49" s="18">
        <f t="shared" si="6"/>
        <v>11147</v>
      </c>
    </row>
    <row r="50" spans="1:20" x14ac:dyDescent="0.25">
      <c r="A50" s="9">
        <v>41770</v>
      </c>
      <c r="B50" s="15" t="s">
        <v>46</v>
      </c>
      <c r="C50" s="16">
        <v>17621</v>
      </c>
      <c r="D50" s="17">
        <v>7518</v>
      </c>
      <c r="E50" s="18">
        <f t="shared" si="1"/>
        <v>25139</v>
      </c>
      <c r="F50" s="16">
        <v>6263</v>
      </c>
      <c r="G50" s="17">
        <v>18876</v>
      </c>
      <c r="H50" s="18">
        <f t="shared" si="2"/>
        <v>25139</v>
      </c>
      <c r="I50" s="16">
        <v>5943</v>
      </c>
      <c r="J50" s="17">
        <v>19196</v>
      </c>
      <c r="K50" s="18">
        <f t="shared" si="3"/>
        <v>25139</v>
      </c>
      <c r="L50" s="16">
        <v>281</v>
      </c>
      <c r="M50" s="17">
        <v>24858</v>
      </c>
      <c r="N50" s="18">
        <f t="shared" si="4"/>
        <v>25139</v>
      </c>
      <c r="O50" s="16">
        <v>6726</v>
      </c>
      <c r="P50" s="17">
        <v>18413</v>
      </c>
      <c r="Q50" s="18">
        <f t="shared" si="5"/>
        <v>25139</v>
      </c>
      <c r="R50" s="16">
        <v>9258</v>
      </c>
      <c r="S50" s="17">
        <v>15881</v>
      </c>
      <c r="T50" s="18">
        <f t="shared" si="6"/>
        <v>25139</v>
      </c>
    </row>
    <row r="51" spans="1:20" x14ac:dyDescent="0.25">
      <c r="A51" s="9">
        <v>41791</v>
      </c>
      <c r="B51" s="15" t="s">
        <v>47</v>
      </c>
      <c r="C51" s="16">
        <v>16746</v>
      </c>
      <c r="D51" s="17">
        <v>1067</v>
      </c>
      <c r="E51" s="18">
        <f t="shared" si="1"/>
        <v>17813</v>
      </c>
      <c r="F51" s="16">
        <v>8745</v>
      </c>
      <c r="G51" s="17">
        <v>9068</v>
      </c>
      <c r="H51" s="18">
        <f t="shared" si="2"/>
        <v>17813</v>
      </c>
      <c r="I51" s="16">
        <v>10657</v>
      </c>
      <c r="J51" s="17">
        <v>7156</v>
      </c>
      <c r="K51" s="18">
        <f t="shared" si="3"/>
        <v>17813</v>
      </c>
      <c r="L51" s="16">
        <v>584</v>
      </c>
      <c r="M51" s="17">
        <v>17229</v>
      </c>
      <c r="N51" s="18">
        <f t="shared" si="4"/>
        <v>17813</v>
      </c>
      <c r="O51" s="16">
        <v>8019</v>
      </c>
      <c r="P51" s="17">
        <v>9794</v>
      </c>
      <c r="Q51" s="18">
        <f t="shared" si="5"/>
        <v>17813</v>
      </c>
      <c r="R51" s="16">
        <v>10482</v>
      </c>
      <c r="S51" s="17">
        <v>7331</v>
      </c>
      <c r="T51" s="18">
        <f t="shared" si="6"/>
        <v>17813</v>
      </c>
    </row>
    <row r="52" spans="1:20" x14ac:dyDescent="0.25">
      <c r="A52" s="9">
        <v>41799</v>
      </c>
      <c r="B52" s="15" t="s">
        <v>48</v>
      </c>
      <c r="C52" s="16">
        <v>11246</v>
      </c>
      <c r="D52" s="17">
        <v>1809</v>
      </c>
      <c r="E52" s="18">
        <f t="shared" si="1"/>
        <v>13055</v>
      </c>
      <c r="F52" s="16">
        <v>5860</v>
      </c>
      <c r="G52" s="17">
        <v>7195</v>
      </c>
      <c r="H52" s="18">
        <f t="shared" si="2"/>
        <v>13055</v>
      </c>
      <c r="I52" s="16">
        <v>5819</v>
      </c>
      <c r="J52" s="17">
        <v>7236</v>
      </c>
      <c r="K52" s="18">
        <f t="shared" si="3"/>
        <v>13055</v>
      </c>
      <c r="L52" s="16">
        <v>405</v>
      </c>
      <c r="M52" s="17">
        <v>12650</v>
      </c>
      <c r="N52" s="18">
        <f t="shared" si="4"/>
        <v>13055</v>
      </c>
      <c r="O52" s="16">
        <v>7441</v>
      </c>
      <c r="P52" s="17">
        <v>5614</v>
      </c>
      <c r="Q52" s="18">
        <f t="shared" si="5"/>
        <v>13055</v>
      </c>
      <c r="R52" s="16">
        <v>6935</v>
      </c>
      <c r="S52" s="17">
        <v>6120</v>
      </c>
      <c r="T52" s="18">
        <f t="shared" si="6"/>
        <v>13055</v>
      </c>
    </row>
    <row r="53" spans="1:20" x14ac:dyDescent="0.25">
      <c r="A53" s="9">
        <v>41801</v>
      </c>
      <c r="B53" s="15" t="s">
        <v>49</v>
      </c>
      <c r="C53" s="16">
        <v>7921</v>
      </c>
      <c r="D53" s="17">
        <v>389</v>
      </c>
      <c r="E53" s="18">
        <f t="shared" si="1"/>
        <v>8310</v>
      </c>
      <c r="F53" s="16">
        <v>4485</v>
      </c>
      <c r="G53" s="17">
        <v>3825</v>
      </c>
      <c r="H53" s="18">
        <f t="shared" si="2"/>
        <v>8310</v>
      </c>
      <c r="I53" s="16">
        <v>4215</v>
      </c>
      <c r="J53" s="17">
        <v>4095</v>
      </c>
      <c r="K53" s="18">
        <f t="shared" si="3"/>
        <v>8310</v>
      </c>
      <c r="L53" s="16">
        <v>113</v>
      </c>
      <c r="M53" s="17">
        <v>8197</v>
      </c>
      <c r="N53" s="18">
        <f t="shared" si="4"/>
        <v>8310</v>
      </c>
      <c r="O53" s="16">
        <v>4574</v>
      </c>
      <c r="P53" s="17">
        <v>3736</v>
      </c>
      <c r="Q53" s="18">
        <f t="shared" si="5"/>
        <v>8310</v>
      </c>
      <c r="R53" s="16">
        <v>4641</v>
      </c>
      <c r="S53" s="17">
        <v>3669</v>
      </c>
      <c r="T53" s="18">
        <f t="shared" si="6"/>
        <v>8310</v>
      </c>
    </row>
    <row r="54" spans="1:20" x14ac:dyDescent="0.25">
      <c r="A54" s="9">
        <v>41797</v>
      </c>
      <c r="B54" s="15" t="s">
        <v>50</v>
      </c>
      <c r="C54" s="16">
        <v>10575</v>
      </c>
      <c r="D54" s="17">
        <v>705</v>
      </c>
      <c r="E54" s="18">
        <f t="shared" si="1"/>
        <v>11280</v>
      </c>
      <c r="F54" s="16">
        <v>7496</v>
      </c>
      <c r="G54" s="17">
        <v>3784</v>
      </c>
      <c r="H54" s="18">
        <f t="shared" si="2"/>
        <v>11280</v>
      </c>
      <c r="I54" s="16">
        <v>8076</v>
      </c>
      <c r="J54" s="17">
        <v>3204</v>
      </c>
      <c r="K54" s="18">
        <f t="shared" si="3"/>
        <v>11280</v>
      </c>
      <c r="L54" s="16">
        <v>329</v>
      </c>
      <c r="M54" s="17">
        <v>10951</v>
      </c>
      <c r="N54" s="18">
        <f t="shared" si="4"/>
        <v>11280</v>
      </c>
      <c r="O54" s="16">
        <v>7699</v>
      </c>
      <c r="P54" s="17">
        <v>3581</v>
      </c>
      <c r="Q54" s="18">
        <f t="shared" si="5"/>
        <v>11280</v>
      </c>
      <c r="R54" s="16">
        <v>8456</v>
      </c>
      <c r="S54" s="17">
        <v>2824</v>
      </c>
      <c r="T54" s="18">
        <f t="shared" si="6"/>
        <v>11280</v>
      </c>
    </row>
    <row r="55" spans="1:20" x14ac:dyDescent="0.25">
      <c r="A55" s="9">
        <v>41807</v>
      </c>
      <c r="B55" s="15" t="s">
        <v>51</v>
      </c>
      <c r="C55" s="16">
        <v>21448</v>
      </c>
      <c r="D55" s="17">
        <v>1019</v>
      </c>
      <c r="E55" s="18">
        <f t="shared" si="1"/>
        <v>22467</v>
      </c>
      <c r="F55" s="16">
        <v>10707</v>
      </c>
      <c r="G55" s="17">
        <v>11760</v>
      </c>
      <c r="H55" s="18">
        <f t="shared" si="2"/>
        <v>22467</v>
      </c>
      <c r="I55" s="16">
        <v>12256</v>
      </c>
      <c r="J55" s="17">
        <v>10211</v>
      </c>
      <c r="K55" s="18">
        <f t="shared" si="3"/>
        <v>22467</v>
      </c>
      <c r="L55" s="16">
        <v>1173</v>
      </c>
      <c r="M55" s="17">
        <v>21294</v>
      </c>
      <c r="N55" s="18">
        <f t="shared" si="4"/>
        <v>22467</v>
      </c>
      <c r="O55" s="16">
        <v>10940</v>
      </c>
      <c r="P55" s="17">
        <v>11527</v>
      </c>
      <c r="Q55" s="18">
        <f t="shared" si="5"/>
        <v>22467</v>
      </c>
      <c r="R55" s="16">
        <v>17864</v>
      </c>
      <c r="S55" s="17">
        <v>4603</v>
      </c>
      <c r="T55" s="18">
        <f t="shared" si="6"/>
        <v>22467</v>
      </c>
    </row>
    <row r="56" spans="1:20" x14ac:dyDescent="0.25">
      <c r="A56" s="9">
        <v>41872</v>
      </c>
      <c r="B56" s="15" t="s">
        <v>52</v>
      </c>
      <c r="C56" s="16">
        <v>6805</v>
      </c>
      <c r="D56" s="17">
        <v>1198</v>
      </c>
      <c r="E56" s="18">
        <f t="shared" si="1"/>
        <v>8003</v>
      </c>
      <c r="F56" s="16">
        <v>5347</v>
      </c>
      <c r="G56" s="17">
        <v>2656</v>
      </c>
      <c r="H56" s="18">
        <f t="shared" si="2"/>
        <v>8003</v>
      </c>
      <c r="I56" s="16">
        <v>5450</v>
      </c>
      <c r="J56" s="17">
        <v>2553</v>
      </c>
      <c r="K56" s="18">
        <f t="shared" si="3"/>
        <v>8003</v>
      </c>
      <c r="L56" s="16">
        <v>19</v>
      </c>
      <c r="M56" s="17">
        <v>7984</v>
      </c>
      <c r="N56" s="18">
        <f t="shared" si="4"/>
        <v>8003</v>
      </c>
      <c r="O56" s="16">
        <v>5302</v>
      </c>
      <c r="P56" s="17">
        <v>2701</v>
      </c>
      <c r="Q56" s="18">
        <f t="shared" si="5"/>
        <v>8003</v>
      </c>
      <c r="R56" s="16">
        <v>6202</v>
      </c>
      <c r="S56" s="17">
        <v>1801</v>
      </c>
      <c r="T56" s="18">
        <f t="shared" si="6"/>
        <v>8003</v>
      </c>
    </row>
    <row r="57" spans="1:20" x14ac:dyDescent="0.25">
      <c r="A57" s="9">
        <v>41885</v>
      </c>
      <c r="B57" s="15" t="s">
        <v>53</v>
      </c>
      <c r="C57" s="16">
        <v>7422</v>
      </c>
      <c r="D57" s="17">
        <v>354</v>
      </c>
      <c r="E57" s="18">
        <f t="shared" si="1"/>
        <v>7776</v>
      </c>
      <c r="F57" s="16">
        <v>6214</v>
      </c>
      <c r="G57" s="17">
        <v>1562</v>
      </c>
      <c r="H57" s="18">
        <f t="shared" si="2"/>
        <v>7776</v>
      </c>
      <c r="I57" s="16">
        <v>5980</v>
      </c>
      <c r="J57" s="17">
        <v>1796</v>
      </c>
      <c r="K57" s="18">
        <f t="shared" si="3"/>
        <v>7776</v>
      </c>
      <c r="L57" s="16">
        <v>834</v>
      </c>
      <c r="M57" s="17">
        <v>6942</v>
      </c>
      <c r="N57" s="18">
        <f t="shared" si="4"/>
        <v>7776</v>
      </c>
      <c r="O57" s="16">
        <v>6452</v>
      </c>
      <c r="P57" s="17">
        <v>1324</v>
      </c>
      <c r="Q57" s="18">
        <f t="shared" si="5"/>
        <v>7776</v>
      </c>
      <c r="R57" s="16">
        <v>6851</v>
      </c>
      <c r="S57" s="17">
        <v>925</v>
      </c>
      <c r="T57" s="18">
        <f t="shared" si="6"/>
        <v>7776</v>
      </c>
    </row>
    <row r="58" spans="1:20" ht="8.25" customHeight="1" thickBot="1" x14ac:dyDescent="0.3">
      <c r="A58" s="19"/>
      <c r="B58" s="20"/>
      <c r="C58" s="21"/>
      <c r="D58" s="22"/>
      <c r="E58" s="23"/>
      <c r="F58" s="21"/>
      <c r="G58" s="22"/>
      <c r="H58" s="24"/>
      <c r="I58" s="21"/>
      <c r="J58" s="22"/>
      <c r="K58" s="25"/>
      <c r="L58" s="21"/>
      <c r="M58" s="22"/>
      <c r="N58" s="23"/>
      <c r="O58" s="21"/>
      <c r="P58" s="22"/>
      <c r="Q58" s="23"/>
      <c r="R58" s="21"/>
      <c r="S58" s="22"/>
      <c r="T58" s="23"/>
    </row>
    <row r="59" spans="1:20" ht="6.75" customHeight="1" thickBot="1" x14ac:dyDescent="0.3">
      <c r="B59" s="26"/>
      <c r="C59" s="27"/>
      <c r="D59" s="27"/>
      <c r="E59" s="27"/>
    </row>
    <row r="60" spans="1:20" ht="23.25" customHeight="1" thickBot="1" x14ac:dyDescent="0.3">
      <c r="A60" s="33" t="s">
        <v>54</v>
      </c>
      <c r="B60" s="34"/>
      <c r="C60" s="34"/>
      <c r="D60" s="34"/>
      <c r="E60" s="34"/>
      <c r="F60" s="34"/>
      <c r="G60" s="34"/>
      <c r="H60" s="34"/>
      <c r="I60" s="35"/>
      <c r="J60" s="28"/>
      <c r="K60" s="28"/>
    </row>
    <row r="61" spans="1:20" ht="5.25" customHeight="1" x14ac:dyDescent="0.25"/>
    <row r="62" spans="1:20" x14ac:dyDescent="0.25">
      <c r="A62" s="1"/>
    </row>
  </sheetData>
  <mergeCells count="16">
    <mergeCell ref="B13:T13"/>
    <mergeCell ref="A7:T7"/>
    <mergeCell ref="A8:T8"/>
    <mergeCell ref="A9:T9"/>
    <mergeCell ref="A11:T11"/>
    <mergeCell ref="A12:T12"/>
    <mergeCell ref="A60:I60"/>
    <mergeCell ref="A14:T14"/>
    <mergeCell ref="A15:A17"/>
    <mergeCell ref="B15:B17"/>
    <mergeCell ref="C15:E16"/>
    <mergeCell ref="F15:H16"/>
    <mergeCell ref="I15:K16"/>
    <mergeCell ref="L15:N16"/>
    <mergeCell ref="O15:Q16"/>
    <mergeCell ref="R15:T16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DD4B-B858-40A8-90B9-DF8330800D29}">
  <dimension ref="A6:W62"/>
  <sheetViews>
    <sheetView tabSelected="1" workbookViewId="0">
      <selection activeCell="E3" sqref="E3"/>
    </sheetView>
  </sheetViews>
  <sheetFormatPr baseColWidth="10" defaultRowHeight="15" x14ac:dyDescent="0.25"/>
  <cols>
    <col min="2" max="2" width="12.7109375" style="1" customWidth="1"/>
    <col min="3" max="4" width="9.28515625" style="1" customWidth="1"/>
    <col min="5" max="5" width="11.140625" style="1" customWidth="1"/>
    <col min="6" max="7" width="9.28515625" style="1" customWidth="1"/>
    <col min="8" max="8" width="10.85546875" style="1" customWidth="1"/>
    <col min="9" max="10" width="9.28515625" style="1" customWidth="1"/>
    <col min="11" max="11" width="10.28515625" style="1" customWidth="1"/>
    <col min="12" max="12" width="9.28515625" style="1" customWidth="1"/>
    <col min="13" max="13" width="10.28515625" style="1" customWidth="1"/>
    <col min="14" max="14" width="10.5703125" style="1" customWidth="1"/>
    <col min="15" max="16" width="9.28515625" style="1" customWidth="1"/>
    <col min="17" max="17" width="11.140625" style="1" customWidth="1"/>
    <col min="18" max="19" width="9.28515625" style="1" customWidth="1"/>
    <col min="20" max="20" width="10.85546875" style="1" customWidth="1"/>
    <col min="258" max="258" width="12.7109375" customWidth="1"/>
    <col min="259" max="276" width="9.28515625" customWidth="1"/>
    <col min="514" max="514" width="12.7109375" customWidth="1"/>
    <col min="515" max="532" width="9.28515625" customWidth="1"/>
    <col min="770" max="770" width="12.7109375" customWidth="1"/>
    <col min="771" max="788" width="9.28515625" customWidth="1"/>
    <col min="1026" max="1026" width="12.7109375" customWidth="1"/>
    <col min="1027" max="1044" width="9.28515625" customWidth="1"/>
    <col min="1282" max="1282" width="12.7109375" customWidth="1"/>
    <col min="1283" max="1300" width="9.28515625" customWidth="1"/>
    <col min="1538" max="1538" width="12.7109375" customWidth="1"/>
    <col min="1539" max="1556" width="9.28515625" customWidth="1"/>
    <col min="1794" max="1794" width="12.7109375" customWidth="1"/>
    <col min="1795" max="1812" width="9.28515625" customWidth="1"/>
    <col min="2050" max="2050" width="12.7109375" customWidth="1"/>
    <col min="2051" max="2068" width="9.28515625" customWidth="1"/>
    <col min="2306" max="2306" width="12.7109375" customWidth="1"/>
    <col min="2307" max="2324" width="9.28515625" customWidth="1"/>
    <col min="2562" max="2562" width="12.7109375" customWidth="1"/>
    <col min="2563" max="2580" width="9.28515625" customWidth="1"/>
    <col min="2818" max="2818" width="12.7109375" customWidth="1"/>
    <col min="2819" max="2836" width="9.28515625" customWidth="1"/>
    <col min="3074" max="3074" width="12.7109375" customWidth="1"/>
    <col min="3075" max="3092" width="9.28515625" customWidth="1"/>
    <col min="3330" max="3330" width="12.7109375" customWidth="1"/>
    <col min="3331" max="3348" width="9.28515625" customWidth="1"/>
    <col min="3586" max="3586" width="12.7109375" customWidth="1"/>
    <col min="3587" max="3604" width="9.28515625" customWidth="1"/>
    <col min="3842" max="3842" width="12.7109375" customWidth="1"/>
    <col min="3843" max="3860" width="9.28515625" customWidth="1"/>
    <col min="4098" max="4098" width="12.7109375" customWidth="1"/>
    <col min="4099" max="4116" width="9.28515625" customWidth="1"/>
    <col min="4354" max="4354" width="12.7109375" customWidth="1"/>
    <col min="4355" max="4372" width="9.28515625" customWidth="1"/>
    <col min="4610" max="4610" width="12.7109375" customWidth="1"/>
    <col min="4611" max="4628" width="9.28515625" customWidth="1"/>
    <col min="4866" max="4866" width="12.7109375" customWidth="1"/>
    <col min="4867" max="4884" width="9.28515625" customWidth="1"/>
    <col min="5122" max="5122" width="12.7109375" customWidth="1"/>
    <col min="5123" max="5140" width="9.28515625" customWidth="1"/>
    <col min="5378" max="5378" width="12.7109375" customWidth="1"/>
    <col min="5379" max="5396" width="9.28515625" customWidth="1"/>
    <col min="5634" max="5634" width="12.7109375" customWidth="1"/>
    <col min="5635" max="5652" width="9.28515625" customWidth="1"/>
    <col min="5890" max="5890" width="12.7109375" customWidth="1"/>
    <col min="5891" max="5908" width="9.28515625" customWidth="1"/>
    <col min="6146" max="6146" width="12.7109375" customWidth="1"/>
    <col min="6147" max="6164" width="9.28515625" customWidth="1"/>
    <col min="6402" max="6402" width="12.7109375" customWidth="1"/>
    <col min="6403" max="6420" width="9.28515625" customWidth="1"/>
    <col min="6658" max="6658" width="12.7109375" customWidth="1"/>
    <col min="6659" max="6676" width="9.28515625" customWidth="1"/>
    <col min="6914" max="6914" width="12.7109375" customWidth="1"/>
    <col min="6915" max="6932" width="9.28515625" customWidth="1"/>
    <col min="7170" max="7170" width="12.7109375" customWidth="1"/>
    <col min="7171" max="7188" width="9.28515625" customWidth="1"/>
    <col min="7426" max="7426" width="12.7109375" customWidth="1"/>
    <col min="7427" max="7444" width="9.28515625" customWidth="1"/>
    <col min="7682" max="7682" width="12.7109375" customWidth="1"/>
    <col min="7683" max="7700" width="9.28515625" customWidth="1"/>
    <col min="7938" max="7938" width="12.7109375" customWidth="1"/>
    <col min="7939" max="7956" width="9.28515625" customWidth="1"/>
    <col min="8194" max="8194" width="12.7109375" customWidth="1"/>
    <col min="8195" max="8212" width="9.28515625" customWidth="1"/>
    <col min="8450" max="8450" width="12.7109375" customWidth="1"/>
    <col min="8451" max="8468" width="9.28515625" customWidth="1"/>
    <col min="8706" max="8706" width="12.7109375" customWidth="1"/>
    <col min="8707" max="8724" width="9.28515625" customWidth="1"/>
    <col min="8962" max="8962" width="12.7109375" customWidth="1"/>
    <col min="8963" max="8980" width="9.28515625" customWidth="1"/>
    <col min="9218" max="9218" width="12.7109375" customWidth="1"/>
    <col min="9219" max="9236" width="9.28515625" customWidth="1"/>
    <col min="9474" max="9474" width="12.7109375" customWidth="1"/>
    <col min="9475" max="9492" width="9.28515625" customWidth="1"/>
    <col min="9730" max="9730" width="12.7109375" customWidth="1"/>
    <col min="9731" max="9748" width="9.28515625" customWidth="1"/>
    <col min="9986" max="9986" width="12.7109375" customWidth="1"/>
    <col min="9987" max="10004" width="9.28515625" customWidth="1"/>
    <col min="10242" max="10242" width="12.7109375" customWidth="1"/>
    <col min="10243" max="10260" width="9.28515625" customWidth="1"/>
    <col min="10498" max="10498" width="12.7109375" customWidth="1"/>
    <col min="10499" max="10516" width="9.28515625" customWidth="1"/>
    <col min="10754" max="10754" width="12.7109375" customWidth="1"/>
    <col min="10755" max="10772" width="9.28515625" customWidth="1"/>
    <col min="11010" max="11010" width="12.7109375" customWidth="1"/>
    <col min="11011" max="11028" width="9.28515625" customWidth="1"/>
    <col min="11266" max="11266" width="12.7109375" customWidth="1"/>
    <col min="11267" max="11284" width="9.28515625" customWidth="1"/>
    <col min="11522" max="11522" width="12.7109375" customWidth="1"/>
    <col min="11523" max="11540" width="9.28515625" customWidth="1"/>
    <col min="11778" max="11778" width="12.7109375" customWidth="1"/>
    <col min="11779" max="11796" width="9.28515625" customWidth="1"/>
    <col min="12034" max="12034" width="12.7109375" customWidth="1"/>
    <col min="12035" max="12052" width="9.28515625" customWidth="1"/>
    <col min="12290" max="12290" width="12.7109375" customWidth="1"/>
    <col min="12291" max="12308" width="9.28515625" customWidth="1"/>
    <col min="12546" max="12546" width="12.7109375" customWidth="1"/>
    <col min="12547" max="12564" width="9.28515625" customWidth="1"/>
    <col min="12802" max="12802" width="12.7109375" customWidth="1"/>
    <col min="12803" max="12820" width="9.28515625" customWidth="1"/>
    <col min="13058" max="13058" width="12.7109375" customWidth="1"/>
    <col min="13059" max="13076" width="9.28515625" customWidth="1"/>
    <col min="13314" max="13314" width="12.7109375" customWidth="1"/>
    <col min="13315" max="13332" width="9.28515625" customWidth="1"/>
    <col min="13570" max="13570" width="12.7109375" customWidth="1"/>
    <col min="13571" max="13588" width="9.28515625" customWidth="1"/>
    <col min="13826" max="13826" width="12.7109375" customWidth="1"/>
    <col min="13827" max="13844" width="9.28515625" customWidth="1"/>
    <col min="14082" max="14082" width="12.7109375" customWidth="1"/>
    <col min="14083" max="14100" width="9.28515625" customWidth="1"/>
    <col min="14338" max="14338" width="12.7109375" customWidth="1"/>
    <col min="14339" max="14356" width="9.28515625" customWidth="1"/>
    <col min="14594" max="14594" width="12.7109375" customWidth="1"/>
    <col min="14595" max="14612" width="9.28515625" customWidth="1"/>
    <col min="14850" max="14850" width="12.7109375" customWidth="1"/>
    <col min="14851" max="14868" width="9.28515625" customWidth="1"/>
    <col min="15106" max="15106" width="12.7109375" customWidth="1"/>
    <col min="15107" max="15124" width="9.28515625" customWidth="1"/>
    <col min="15362" max="15362" width="12.7109375" customWidth="1"/>
    <col min="15363" max="15380" width="9.28515625" customWidth="1"/>
    <col min="15618" max="15618" width="12.7109375" customWidth="1"/>
    <col min="15619" max="15636" width="9.28515625" customWidth="1"/>
    <col min="15874" max="15874" width="12.7109375" customWidth="1"/>
    <col min="15875" max="15892" width="9.28515625" customWidth="1"/>
    <col min="16130" max="16130" width="12.7109375" customWidth="1"/>
    <col min="16131" max="16148" width="9.28515625" customWidth="1"/>
  </cols>
  <sheetData>
    <row r="6" spans="1:23" ht="6" customHeight="1" thickBot="1" x14ac:dyDescent="0.3"/>
    <row r="7" spans="1:23" ht="16.5" customHeight="1" x14ac:dyDescent="0.25">
      <c r="A7" s="49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1"/>
    </row>
    <row r="8" spans="1:23" x14ac:dyDescent="0.25">
      <c r="A8" s="52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</row>
    <row r="9" spans="1:23" ht="15.75" thickBot="1" x14ac:dyDescent="0.3">
      <c r="A9" s="55" t="s">
        <v>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W9" s="2"/>
    </row>
    <row r="10" spans="1:23" ht="6.75" customHeight="1" thickBot="1" x14ac:dyDescent="0.3"/>
    <row r="11" spans="1:23" ht="15.75" customHeight="1" x14ac:dyDescent="0.25">
      <c r="A11" s="58" t="s">
        <v>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</row>
    <row r="12" spans="1:23" ht="18.75" customHeight="1" thickBot="1" x14ac:dyDescent="0.3">
      <c r="A12" s="61" t="s">
        <v>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23" ht="6" customHeight="1" thickBot="1" x14ac:dyDescent="0.3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3" ht="18" customHeight="1" thickBot="1" x14ac:dyDescent="0.3">
      <c r="A14" s="36">
        <v>2025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</row>
    <row r="15" spans="1:23" ht="12.75" customHeight="1" x14ac:dyDescent="0.25">
      <c r="A15" s="39" t="s">
        <v>5</v>
      </c>
      <c r="B15" s="39" t="s">
        <v>6</v>
      </c>
      <c r="C15" s="42" t="s">
        <v>7</v>
      </c>
      <c r="D15" s="43"/>
      <c r="E15" s="44"/>
      <c r="F15" s="42" t="s">
        <v>8</v>
      </c>
      <c r="G15" s="43"/>
      <c r="H15" s="44"/>
      <c r="I15" s="42" t="s">
        <v>9</v>
      </c>
      <c r="J15" s="43"/>
      <c r="K15" s="44"/>
      <c r="L15" s="42" t="s">
        <v>10</v>
      </c>
      <c r="M15" s="43"/>
      <c r="N15" s="44"/>
      <c r="O15" s="42" t="s">
        <v>11</v>
      </c>
      <c r="P15" s="43"/>
      <c r="Q15" s="44"/>
      <c r="R15" s="42" t="s">
        <v>12</v>
      </c>
      <c r="S15" s="43"/>
      <c r="T15" s="44"/>
    </row>
    <row r="16" spans="1:23" ht="19.5" customHeight="1" thickBot="1" x14ac:dyDescent="0.3">
      <c r="A16" s="40"/>
      <c r="B16" s="40"/>
      <c r="C16" s="45"/>
      <c r="D16" s="46"/>
      <c r="E16" s="47"/>
      <c r="F16" s="45"/>
      <c r="G16" s="46"/>
      <c r="H16" s="47"/>
      <c r="I16" s="45"/>
      <c r="J16" s="46"/>
      <c r="K16" s="47"/>
      <c r="L16" s="45"/>
      <c r="M16" s="46"/>
      <c r="N16" s="47"/>
      <c r="O16" s="45"/>
      <c r="P16" s="46"/>
      <c r="Q16" s="47"/>
      <c r="R16" s="45"/>
      <c r="S16" s="46"/>
      <c r="T16" s="47"/>
    </row>
    <row r="17" spans="1:20" ht="38.25" customHeight="1" thickBot="1" x14ac:dyDescent="0.3">
      <c r="A17" s="41"/>
      <c r="B17" s="41"/>
      <c r="C17" s="29" t="s">
        <v>13</v>
      </c>
      <c r="D17" s="29" t="s">
        <v>14</v>
      </c>
      <c r="E17" s="29" t="s">
        <v>15</v>
      </c>
      <c r="F17" s="29" t="s">
        <v>13</v>
      </c>
      <c r="G17" s="29" t="s">
        <v>14</v>
      </c>
      <c r="H17" s="29" t="s">
        <v>15</v>
      </c>
      <c r="I17" s="29" t="s">
        <v>13</v>
      </c>
      <c r="J17" s="29" t="s">
        <v>14</v>
      </c>
      <c r="K17" s="29" t="s">
        <v>15</v>
      </c>
      <c r="L17" s="29" t="s">
        <v>13</v>
      </c>
      <c r="M17" s="29" t="s">
        <v>14</v>
      </c>
      <c r="N17" s="29" t="s">
        <v>15</v>
      </c>
      <c r="O17" s="29" t="s">
        <v>13</v>
      </c>
      <c r="P17" s="29" t="s">
        <v>14</v>
      </c>
      <c r="Q17" s="29" t="s">
        <v>15</v>
      </c>
      <c r="R17" s="29" t="s">
        <v>13</v>
      </c>
      <c r="S17" s="29" t="s">
        <v>14</v>
      </c>
      <c r="T17" s="29" t="s">
        <v>15</v>
      </c>
    </row>
    <row r="18" spans="1:20" ht="8.25" customHeight="1" x14ac:dyDescent="0.25">
      <c r="A18" s="4"/>
      <c r="B18" s="5"/>
      <c r="C18" s="6"/>
      <c r="D18" s="7"/>
      <c r="E18" s="8"/>
      <c r="F18" s="6"/>
      <c r="G18" s="7"/>
      <c r="H18" s="8"/>
      <c r="I18" s="6"/>
      <c r="J18" s="7"/>
      <c r="K18" s="8"/>
      <c r="L18" s="6"/>
      <c r="M18" s="7"/>
      <c r="N18" s="8"/>
      <c r="O18" s="6"/>
      <c r="P18" s="7"/>
      <c r="Q18" s="8"/>
      <c r="R18" s="6"/>
      <c r="S18" s="7"/>
      <c r="T18" s="8"/>
    </row>
    <row r="19" spans="1:20" ht="12.75" customHeight="1" x14ac:dyDescent="0.25">
      <c r="A19" s="9">
        <v>41</v>
      </c>
      <c r="B19" s="10" t="s">
        <v>16</v>
      </c>
      <c r="C19" s="11">
        <f>SUM(C21:C57)</f>
        <v>964339</v>
      </c>
      <c r="D19" s="12">
        <f t="shared" ref="D19:T19" si="0">SUM(D21:D58)</f>
        <v>103337</v>
      </c>
      <c r="E19" s="13">
        <f>SUM(E21:E58)</f>
        <v>1067676</v>
      </c>
      <c r="F19" s="11">
        <f t="shared" si="0"/>
        <v>531511</v>
      </c>
      <c r="G19" s="12">
        <f t="shared" si="0"/>
        <v>536165</v>
      </c>
      <c r="H19" s="13">
        <f t="shared" si="0"/>
        <v>1067676</v>
      </c>
      <c r="I19" s="11">
        <f t="shared" si="0"/>
        <v>495061</v>
      </c>
      <c r="J19" s="12">
        <f t="shared" si="0"/>
        <v>572615</v>
      </c>
      <c r="K19" s="13">
        <f t="shared" si="0"/>
        <v>1067676</v>
      </c>
      <c r="L19" s="11">
        <f t="shared" si="0"/>
        <v>50879</v>
      </c>
      <c r="M19" s="12">
        <f t="shared" si="0"/>
        <v>1016797</v>
      </c>
      <c r="N19" s="13">
        <f t="shared" si="0"/>
        <v>1067676</v>
      </c>
      <c r="O19" s="11">
        <f t="shared" si="0"/>
        <v>582578</v>
      </c>
      <c r="P19" s="12">
        <f t="shared" si="0"/>
        <v>485098</v>
      </c>
      <c r="Q19" s="13">
        <f t="shared" si="0"/>
        <v>1067676</v>
      </c>
      <c r="R19" s="11">
        <f t="shared" si="0"/>
        <v>731615</v>
      </c>
      <c r="S19" s="12">
        <f t="shared" si="0"/>
        <v>336061</v>
      </c>
      <c r="T19" s="13">
        <f t="shared" si="0"/>
        <v>1067676</v>
      </c>
    </row>
    <row r="20" spans="1:20" ht="5.25" customHeight="1" x14ac:dyDescent="0.25">
      <c r="A20" s="14"/>
      <c r="B20" s="15"/>
      <c r="C20" s="16"/>
      <c r="D20" s="17"/>
      <c r="E20" s="18"/>
      <c r="F20" s="16"/>
      <c r="G20" s="17"/>
      <c r="H20" s="18"/>
      <c r="I20" s="16"/>
      <c r="J20" s="17"/>
      <c r="K20" s="18"/>
      <c r="L20" s="16"/>
      <c r="M20" s="17"/>
      <c r="N20" s="18"/>
      <c r="O20" s="16"/>
      <c r="P20" s="17"/>
      <c r="Q20" s="18"/>
      <c r="R20" s="16"/>
      <c r="S20" s="17"/>
      <c r="T20" s="18"/>
    </row>
    <row r="21" spans="1:20" x14ac:dyDescent="0.25">
      <c r="A21" s="9">
        <v>41001</v>
      </c>
      <c r="B21" s="15" t="s">
        <v>17</v>
      </c>
      <c r="C21" s="30">
        <v>251552</v>
      </c>
      <c r="D21" s="31">
        <v>12248</v>
      </c>
      <c r="E21" s="32">
        <f t="shared" ref="E21:E57" si="1">C21+D21</f>
        <v>263800</v>
      </c>
      <c r="F21" s="30">
        <v>176825</v>
      </c>
      <c r="G21" s="31">
        <v>86975</v>
      </c>
      <c r="H21" s="32">
        <f t="shared" ref="H21:H57" si="2">F21+G21</f>
        <v>263800</v>
      </c>
      <c r="I21" s="30">
        <v>159969</v>
      </c>
      <c r="J21" s="31">
        <v>103831</v>
      </c>
      <c r="K21" s="32">
        <f t="shared" ref="K21:K57" si="3">I21+J21</f>
        <v>263800</v>
      </c>
      <c r="L21" s="30">
        <v>17692</v>
      </c>
      <c r="M21" s="31">
        <v>246108</v>
      </c>
      <c r="N21" s="32">
        <f t="shared" ref="N21:N57" si="4">L21+M21</f>
        <v>263800</v>
      </c>
      <c r="O21" s="30">
        <v>205525</v>
      </c>
      <c r="P21" s="31">
        <v>58275</v>
      </c>
      <c r="Q21" s="32">
        <f t="shared" ref="Q21:Q57" si="5">O21+P21</f>
        <v>263800</v>
      </c>
      <c r="R21" s="30">
        <v>227242</v>
      </c>
      <c r="S21" s="31">
        <v>36558</v>
      </c>
      <c r="T21" s="32">
        <f t="shared" ref="T21:T57" si="6">R21+S21</f>
        <v>263800</v>
      </c>
    </row>
    <row r="22" spans="1:20" x14ac:dyDescent="0.25">
      <c r="A22" s="9">
        <v>41006</v>
      </c>
      <c r="B22" s="15" t="s">
        <v>18</v>
      </c>
      <c r="C22" s="30">
        <v>29571</v>
      </c>
      <c r="D22" s="31">
        <v>6536</v>
      </c>
      <c r="E22" s="32">
        <f t="shared" si="1"/>
        <v>36107</v>
      </c>
      <c r="F22" s="30">
        <v>6644</v>
      </c>
      <c r="G22" s="31">
        <v>29463</v>
      </c>
      <c r="H22" s="32">
        <f t="shared" si="2"/>
        <v>36107</v>
      </c>
      <c r="I22" s="30">
        <v>7037</v>
      </c>
      <c r="J22" s="31">
        <v>29070</v>
      </c>
      <c r="K22" s="32">
        <f t="shared" si="3"/>
        <v>36107</v>
      </c>
      <c r="L22" s="30">
        <v>890</v>
      </c>
      <c r="M22" s="31">
        <v>35217</v>
      </c>
      <c r="N22" s="32">
        <f t="shared" si="4"/>
        <v>36107</v>
      </c>
      <c r="O22" s="30">
        <v>6708</v>
      </c>
      <c r="P22" s="31">
        <v>29399</v>
      </c>
      <c r="Q22" s="32">
        <f t="shared" si="5"/>
        <v>36107</v>
      </c>
      <c r="R22" s="30">
        <v>14862</v>
      </c>
      <c r="S22" s="31">
        <v>21245</v>
      </c>
      <c r="T22" s="32">
        <f t="shared" si="6"/>
        <v>36107</v>
      </c>
    </row>
    <row r="23" spans="1:20" x14ac:dyDescent="0.25">
      <c r="A23" s="9">
        <v>41013</v>
      </c>
      <c r="B23" s="15" t="s">
        <v>19</v>
      </c>
      <c r="C23" s="30">
        <v>9464</v>
      </c>
      <c r="D23" s="31">
        <v>1682</v>
      </c>
      <c r="E23" s="32">
        <f t="shared" si="1"/>
        <v>11146</v>
      </c>
      <c r="F23" s="30">
        <v>6420</v>
      </c>
      <c r="G23" s="31">
        <v>4726</v>
      </c>
      <c r="H23" s="32">
        <f t="shared" si="2"/>
        <v>11146</v>
      </c>
      <c r="I23" s="30">
        <v>3644</v>
      </c>
      <c r="J23" s="31">
        <v>7502</v>
      </c>
      <c r="K23" s="32">
        <f t="shared" si="3"/>
        <v>11146</v>
      </c>
      <c r="L23" s="30">
        <v>72</v>
      </c>
      <c r="M23" s="31">
        <v>11074</v>
      </c>
      <c r="N23" s="32">
        <f t="shared" si="4"/>
        <v>11146</v>
      </c>
      <c r="O23" s="30">
        <v>6832</v>
      </c>
      <c r="P23" s="31">
        <v>4314</v>
      </c>
      <c r="Q23" s="32">
        <f t="shared" si="5"/>
        <v>11146</v>
      </c>
      <c r="R23" s="30">
        <v>6385</v>
      </c>
      <c r="S23" s="31">
        <v>4761</v>
      </c>
      <c r="T23" s="32">
        <f t="shared" si="6"/>
        <v>11146</v>
      </c>
    </row>
    <row r="24" spans="1:20" x14ac:dyDescent="0.25">
      <c r="A24" s="9">
        <v>41016</v>
      </c>
      <c r="B24" s="15" t="s">
        <v>20</v>
      </c>
      <c r="C24" s="30">
        <v>18673</v>
      </c>
      <c r="D24" s="31">
        <v>1476</v>
      </c>
      <c r="E24" s="32">
        <f t="shared" si="1"/>
        <v>20149</v>
      </c>
      <c r="F24" s="30">
        <v>12080</v>
      </c>
      <c r="G24" s="31">
        <v>8069</v>
      </c>
      <c r="H24" s="32">
        <f t="shared" si="2"/>
        <v>20149</v>
      </c>
      <c r="I24" s="30">
        <v>12307</v>
      </c>
      <c r="J24" s="31">
        <v>7842</v>
      </c>
      <c r="K24" s="32">
        <f t="shared" si="3"/>
        <v>20149</v>
      </c>
      <c r="L24" s="30">
        <v>394</v>
      </c>
      <c r="M24" s="31">
        <v>19755</v>
      </c>
      <c r="N24" s="32">
        <f t="shared" si="4"/>
        <v>20149</v>
      </c>
      <c r="O24" s="30">
        <v>12081</v>
      </c>
      <c r="P24" s="31">
        <v>8068</v>
      </c>
      <c r="Q24" s="32">
        <f t="shared" si="5"/>
        <v>20149</v>
      </c>
      <c r="R24" s="30">
        <v>13808</v>
      </c>
      <c r="S24" s="31">
        <v>6341</v>
      </c>
      <c r="T24" s="32">
        <f t="shared" si="6"/>
        <v>20149</v>
      </c>
    </row>
    <row r="25" spans="1:20" x14ac:dyDescent="0.25">
      <c r="A25" s="9">
        <v>41020</v>
      </c>
      <c r="B25" s="15" t="s">
        <v>21</v>
      </c>
      <c r="C25" s="30">
        <v>19819</v>
      </c>
      <c r="D25" s="31">
        <v>8777</v>
      </c>
      <c r="E25" s="32">
        <f t="shared" si="1"/>
        <v>28596</v>
      </c>
      <c r="F25" s="30">
        <v>9023</v>
      </c>
      <c r="G25" s="31">
        <v>19573</v>
      </c>
      <c r="H25" s="32">
        <f t="shared" si="2"/>
        <v>28596</v>
      </c>
      <c r="I25" s="30">
        <v>9359</v>
      </c>
      <c r="J25" s="31">
        <v>19237</v>
      </c>
      <c r="K25" s="32">
        <f t="shared" si="3"/>
        <v>28596</v>
      </c>
      <c r="L25" s="30">
        <v>149</v>
      </c>
      <c r="M25" s="31">
        <v>28447</v>
      </c>
      <c r="N25" s="32">
        <f t="shared" si="4"/>
        <v>28596</v>
      </c>
      <c r="O25" s="30">
        <v>9648</v>
      </c>
      <c r="P25" s="31">
        <v>18948</v>
      </c>
      <c r="Q25" s="32">
        <f t="shared" si="5"/>
        <v>28596</v>
      </c>
      <c r="R25" s="30">
        <v>11013</v>
      </c>
      <c r="S25" s="31">
        <v>17583</v>
      </c>
      <c r="T25" s="32">
        <f t="shared" si="6"/>
        <v>28596</v>
      </c>
    </row>
    <row r="26" spans="1:20" x14ac:dyDescent="0.25">
      <c r="A26" s="9">
        <v>41026</v>
      </c>
      <c r="B26" s="15" t="s">
        <v>22</v>
      </c>
      <c r="C26" s="30">
        <v>3815</v>
      </c>
      <c r="D26" s="31">
        <v>371</v>
      </c>
      <c r="E26" s="32">
        <f t="shared" si="1"/>
        <v>4186</v>
      </c>
      <c r="F26" s="30">
        <v>2495</v>
      </c>
      <c r="G26" s="31">
        <v>1691</v>
      </c>
      <c r="H26" s="32">
        <f t="shared" si="2"/>
        <v>4186</v>
      </c>
      <c r="I26" s="30">
        <v>2071</v>
      </c>
      <c r="J26" s="31">
        <v>2115</v>
      </c>
      <c r="K26" s="32">
        <f t="shared" si="3"/>
        <v>4186</v>
      </c>
      <c r="L26" s="30">
        <v>197</v>
      </c>
      <c r="M26" s="31">
        <v>3989</v>
      </c>
      <c r="N26" s="32">
        <f t="shared" si="4"/>
        <v>4186</v>
      </c>
      <c r="O26" s="30">
        <v>2666</v>
      </c>
      <c r="P26" s="31">
        <v>1520</v>
      </c>
      <c r="Q26" s="32">
        <f t="shared" si="5"/>
        <v>4186</v>
      </c>
      <c r="R26" s="30">
        <v>3523</v>
      </c>
      <c r="S26" s="31">
        <v>663</v>
      </c>
      <c r="T26" s="32">
        <f t="shared" si="6"/>
        <v>4186</v>
      </c>
    </row>
    <row r="27" spans="1:20" x14ac:dyDescent="0.25">
      <c r="A27" s="9">
        <v>41078</v>
      </c>
      <c r="B27" s="15" t="s">
        <v>23</v>
      </c>
      <c r="C27" s="30">
        <v>6946</v>
      </c>
      <c r="D27" s="31">
        <v>559</v>
      </c>
      <c r="E27" s="32">
        <f t="shared" si="1"/>
        <v>7505</v>
      </c>
      <c r="F27" s="30">
        <v>4205</v>
      </c>
      <c r="G27" s="31">
        <v>3300</v>
      </c>
      <c r="H27" s="32">
        <f t="shared" si="2"/>
        <v>7505</v>
      </c>
      <c r="I27" s="30">
        <v>3642</v>
      </c>
      <c r="J27" s="31">
        <v>3863</v>
      </c>
      <c r="K27" s="32">
        <f t="shared" si="3"/>
        <v>7505</v>
      </c>
      <c r="L27" s="30">
        <v>22</v>
      </c>
      <c r="M27" s="31">
        <v>7483</v>
      </c>
      <c r="N27" s="32">
        <f t="shared" si="4"/>
        <v>7505</v>
      </c>
      <c r="O27" s="30">
        <v>4303</v>
      </c>
      <c r="P27" s="31">
        <v>3202</v>
      </c>
      <c r="Q27" s="32">
        <f t="shared" si="5"/>
        <v>7505</v>
      </c>
      <c r="R27" s="30">
        <v>4600</v>
      </c>
      <c r="S27" s="31">
        <v>2905</v>
      </c>
      <c r="T27" s="32">
        <f t="shared" si="6"/>
        <v>7505</v>
      </c>
    </row>
    <row r="28" spans="1:20" x14ac:dyDescent="0.25">
      <c r="A28" s="9">
        <v>41132</v>
      </c>
      <c r="B28" s="15" t="s">
        <v>24</v>
      </c>
      <c r="C28" s="30">
        <v>29789</v>
      </c>
      <c r="D28" s="31">
        <v>2323</v>
      </c>
      <c r="E28" s="32">
        <f t="shared" si="1"/>
        <v>32112</v>
      </c>
      <c r="F28" s="30">
        <v>19872</v>
      </c>
      <c r="G28" s="31">
        <v>12240</v>
      </c>
      <c r="H28" s="32">
        <f t="shared" si="2"/>
        <v>32112</v>
      </c>
      <c r="I28" s="30">
        <v>19823</v>
      </c>
      <c r="J28" s="31">
        <v>12289</v>
      </c>
      <c r="K28" s="32">
        <f t="shared" si="3"/>
        <v>32112</v>
      </c>
      <c r="L28" s="30">
        <v>686</v>
      </c>
      <c r="M28" s="31">
        <v>31426</v>
      </c>
      <c r="N28" s="32">
        <f t="shared" si="4"/>
        <v>32112</v>
      </c>
      <c r="O28" s="30">
        <v>20561</v>
      </c>
      <c r="P28" s="31">
        <v>11551</v>
      </c>
      <c r="Q28" s="32">
        <f t="shared" si="5"/>
        <v>32112</v>
      </c>
      <c r="R28" s="30">
        <v>22419</v>
      </c>
      <c r="S28" s="31">
        <v>9693</v>
      </c>
      <c r="T28" s="32">
        <f t="shared" si="6"/>
        <v>32112</v>
      </c>
    </row>
    <row r="29" spans="1:20" x14ac:dyDescent="0.25">
      <c r="A29" s="9">
        <v>41206</v>
      </c>
      <c r="B29" s="15" t="s">
        <v>25</v>
      </c>
      <c r="C29" s="30">
        <v>7943</v>
      </c>
      <c r="D29" s="31">
        <v>781</v>
      </c>
      <c r="E29" s="32">
        <f t="shared" si="1"/>
        <v>8724</v>
      </c>
      <c r="F29" s="30">
        <v>2794</v>
      </c>
      <c r="G29" s="31">
        <v>5930</v>
      </c>
      <c r="H29" s="32">
        <f t="shared" si="2"/>
        <v>8724</v>
      </c>
      <c r="I29" s="30">
        <v>2322</v>
      </c>
      <c r="J29" s="31">
        <v>6402</v>
      </c>
      <c r="K29" s="32">
        <f t="shared" si="3"/>
        <v>8724</v>
      </c>
      <c r="L29" s="30">
        <v>32</v>
      </c>
      <c r="M29" s="31">
        <v>8692</v>
      </c>
      <c r="N29" s="32">
        <f t="shared" si="4"/>
        <v>8724</v>
      </c>
      <c r="O29" s="30">
        <v>2476</v>
      </c>
      <c r="P29" s="31">
        <v>6248</v>
      </c>
      <c r="Q29" s="32">
        <f t="shared" si="5"/>
        <v>8724</v>
      </c>
      <c r="R29" s="30">
        <v>3666</v>
      </c>
      <c r="S29" s="31">
        <v>5058</v>
      </c>
      <c r="T29" s="32">
        <f t="shared" si="6"/>
        <v>8724</v>
      </c>
    </row>
    <row r="30" spans="1:20" x14ac:dyDescent="0.25">
      <c r="A30" s="9">
        <v>41244</v>
      </c>
      <c r="B30" s="15" t="s">
        <v>26</v>
      </c>
      <c r="C30" s="30">
        <v>3848</v>
      </c>
      <c r="D30" s="31">
        <v>898</v>
      </c>
      <c r="E30" s="32">
        <f t="shared" si="1"/>
        <v>4746</v>
      </c>
      <c r="F30" s="30">
        <v>2064</v>
      </c>
      <c r="G30" s="31">
        <v>2682</v>
      </c>
      <c r="H30" s="32">
        <f t="shared" si="2"/>
        <v>4746</v>
      </c>
      <c r="I30" s="30">
        <v>1907</v>
      </c>
      <c r="J30" s="31">
        <v>2839</v>
      </c>
      <c r="K30" s="32">
        <f t="shared" si="3"/>
        <v>4746</v>
      </c>
      <c r="L30" s="30">
        <v>74</v>
      </c>
      <c r="M30" s="31">
        <v>4672</v>
      </c>
      <c r="N30" s="32">
        <f t="shared" si="4"/>
        <v>4746</v>
      </c>
      <c r="O30" s="30">
        <v>2407</v>
      </c>
      <c r="P30" s="31">
        <v>2339</v>
      </c>
      <c r="Q30" s="32">
        <f t="shared" si="5"/>
        <v>4746</v>
      </c>
      <c r="R30" s="30">
        <v>2584</v>
      </c>
      <c r="S30" s="31">
        <v>2162</v>
      </c>
      <c r="T30" s="32">
        <f t="shared" si="6"/>
        <v>4746</v>
      </c>
    </row>
    <row r="31" spans="1:20" x14ac:dyDescent="0.25">
      <c r="A31" s="9">
        <v>41298</v>
      </c>
      <c r="B31" s="15" t="s">
        <v>27</v>
      </c>
      <c r="C31" s="30">
        <v>72404</v>
      </c>
      <c r="D31" s="31">
        <v>2557</v>
      </c>
      <c r="E31" s="32">
        <f t="shared" si="1"/>
        <v>74961</v>
      </c>
      <c r="F31" s="30">
        <v>40372</v>
      </c>
      <c r="G31" s="31">
        <v>34589</v>
      </c>
      <c r="H31" s="32">
        <f t="shared" si="2"/>
        <v>74961</v>
      </c>
      <c r="I31" s="30">
        <v>38505</v>
      </c>
      <c r="J31" s="31">
        <v>36456</v>
      </c>
      <c r="K31" s="32">
        <f t="shared" si="3"/>
        <v>74961</v>
      </c>
      <c r="L31" s="30">
        <v>3804</v>
      </c>
      <c r="M31" s="31">
        <v>71157</v>
      </c>
      <c r="N31" s="32">
        <f t="shared" si="4"/>
        <v>74961</v>
      </c>
      <c r="O31" s="30">
        <v>45224</v>
      </c>
      <c r="P31" s="31">
        <v>29737</v>
      </c>
      <c r="Q31" s="32">
        <f t="shared" si="5"/>
        <v>74961</v>
      </c>
      <c r="R31" s="30">
        <v>64122</v>
      </c>
      <c r="S31" s="31">
        <v>10839</v>
      </c>
      <c r="T31" s="32">
        <f t="shared" si="6"/>
        <v>74961</v>
      </c>
    </row>
    <row r="32" spans="1:20" x14ac:dyDescent="0.25">
      <c r="A32" s="9">
        <v>41306</v>
      </c>
      <c r="B32" s="15" t="s">
        <v>28</v>
      </c>
      <c r="C32" s="30">
        <v>25117</v>
      </c>
      <c r="D32" s="31">
        <v>1936</v>
      </c>
      <c r="E32" s="32">
        <f t="shared" si="1"/>
        <v>27053</v>
      </c>
      <c r="F32" s="30">
        <v>13922</v>
      </c>
      <c r="G32" s="31">
        <v>13131</v>
      </c>
      <c r="H32" s="32">
        <f t="shared" si="2"/>
        <v>27053</v>
      </c>
      <c r="I32" s="30">
        <v>17365</v>
      </c>
      <c r="J32" s="31">
        <v>9688</v>
      </c>
      <c r="K32" s="32">
        <f t="shared" si="3"/>
        <v>27053</v>
      </c>
      <c r="L32" s="30">
        <v>715</v>
      </c>
      <c r="M32" s="31">
        <v>26338</v>
      </c>
      <c r="N32" s="32">
        <f t="shared" si="4"/>
        <v>27053</v>
      </c>
      <c r="O32" s="30">
        <v>16307</v>
      </c>
      <c r="P32" s="31">
        <v>10746</v>
      </c>
      <c r="Q32" s="32">
        <f t="shared" si="5"/>
        <v>27053</v>
      </c>
      <c r="R32" s="30">
        <v>20670</v>
      </c>
      <c r="S32" s="31">
        <v>6383</v>
      </c>
      <c r="T32" s="32">
        <f t="shared" si="6"/>
        <v>27053</v>
      </c>
    </row>
    <row r="33" spans="1:20" x14ac:dyDescent="0.25">
      <c r="A33" s="9">
        <v>41319</v>
      </c>
      <c r="B33" s="15" t="s">
        <v>29</v>
      </c>
      <c r="C33" s="30">
        <v>18294</v>
      </c>
      <c r="D33" s="31">
        <v>1896</v>
      </c>
      <c r="E33" s="32">
        <f t="shared" si="1"/>
        <v>20190</v>
      </c>
      <c r="F33" s="30">
        <v>5791</v>
      </c>
      <c r="G33" s="31">
        <v>14399</v>
      </c>
      <c r="H33" s="32">
        <f t="shared" si="2"/>
        <v>20190</v>
      </c>
      <c r="I33" s="30">
        <v>5927</v>
      </c>
      <c r="J33" s="31">
        <v>14263</v>
      </c>
      <c r="K33" s="32">
        <f t="shared" si="3"/>
        <v>20190</v>
      </c>
      <c r="L33" s="30">
        <v>283</v>
      </c>
      <c r="M33" s="31">
        <v>19907</v>
      </c>
      <c r="N33" s="32">
        <f t="shared" si="4"/>
        <v>20190</v>
      </c>
      <c r="O33" s="30">
        <v>5117</v>
      </c>
      <c r="P33" s="31">
        <v>15073</v>
      </c>
      <c r="Q33" s="32">
        <f t="shared" si="5"/>
        <v>20190</v>
      </c>
      <c r="R33" s="30">
        <v>10949</v>
      </c>
      <c r="S33" s="31">
        <v>9241</v>
      </c>
      <c r="T33" s="32">
        <f t="shared" si="6"/>
        <v>20190</v>
      </c>
    </row>
    <row r="34" spans="1:20" x14ac:dyDescent="0.25">
      <c r="A34" s="9">
        <v>41349</v>
      </c>
      <c r="B34" s="15" t="s">
        <v>30</v>
      </c>
      <c r="C34" s="30">
        <v>6738</v>
      </c>
      <c r="D34" s="31">
        <v>1377</v>
      </c>
      <c r="E34" s="32">
        <f t="shared" si="1"/>
        <v>8115</v>
      </c>
      <c r="F34" s="30">
        <v>5777</v>
      </c>
      <c r="G34" s="31">
        <v>2338</v>
      </c>
      <c r="H34" s="32">
        <f t="shared" si="2"/>
        <v>8115</v>
      </c>
      <c r="I34" s="30">
        <v>5165</v>
      </c>
      <c r="J34" s="31">
        <v>2950</v>
      </c>
      <c r="K34" s="32">
        <f t="shared" si="3"/>
        <v>8115</v>
      </c>
      <c r="L34" s="30">
        <v>162</v>
      </c>
      <c r="M34" s="31">
        <v>7953</v>
      </c>
      <c r="N34" s="32">
        <f t="shared" si="4"/>
        <v>8115</v>
      </c>
      <c r="O34" s="30">
        <v>5885</v>
      </c>
      <c r="P34" s="31">
        <v>2230</v>
      </c>
      <c r="Q34" s="32">
        <f t="shared" si="5"/>
        <v>8115</v>
      </c>
      <c r="R34" s="30">
        <v>5743</v>
      </c>
      <c r="S34" s="31">
        <v>2372</v>
      </c>
      <c r="T34" s="32">
        <f t="shared" si="6"/>
        <v>8115</v>
      </c>
    </row>
    <row r="35" spans="1:20" x14ac:dyDescent="0.25">
      <c r="A35" s="9">
        <v>41357</v>
      </c>
      <c r="B35" s="15" t="s">
        <v>31</v>
      </c>
      <c r="C35" s="30">
        <v>7773</v>
      </c>
      <c r="D35" s="31">
        <v>1286</v>
      </c>
      <c r="E35" s="32">
        <f t="shared" si="1"/>
        <v>9059</v>
      </c>
      <c r="F35" s="30">
        <v>3374</v>
      </c>
      <c r="G35" s="31">
        <v>5685</v>
      </c>
      <c r="H35" s="32">
        <f t="shared" si="2"/>
        <v>9059</v>
      </c>
      <c r="I35" s="30">
        <v>2692</v>
      </c>
      <c r="J35" s="31">
        <v>6367</v>
      </c>
      <c r="K35" s="32">
        <f t="shared" si="3"/>
        <v>9059</v>
      </c>
      <c r="L35" s="30">
        <v>56</v>
      </c>
      <c r="M35" s="31">
        <v>9003</v>
      </c>
      <c r="N35" s="32">
        <f t="shared" si="4"/>
        <v>9059</v>
      </c>
      <c r="O35" s="30">
        <v>3650</v>
      </c>
      <c r="P35" s="31">
        <v>5409</v>
      </c>
      <c r="Q35" s="32">
        <f t="shared" si="5"/>
        <v>9059</v>
      </c>
      <c r="R35" s="30">
        <v>4153</v>
      </c>
      <c r="S35" s="31">
        <v>4906</v>
      </c>
      <c r="T35" s="32">
        <f t="shared" si="6"/>
        <v>9059</v>
      </c>
    </row>
    <row r="36" spans="1:20" x14ac:dyDescent="0.25">
      <c r="A36" s="9">
        <v>41359</v>
      </c>
      <c r="B36" s="15" t="s">
        <v>32</v>
      </c>
      <c r="C36" s="30">
        <v>23059</v>
      </c>
      <c r="D36" s="31">
        <v>8124</v>
      </c>
      <c r="E36" s="32">
        <f t="shared" si="1"/>
        <v>31183</v>
      </c>
      <c r="F36" s="30">
        <v>4788</v>
      </c>
      <c r="G36" s="31">
        <v>26395</v>
      </c>
      <c r="H36" s="32">
        <f t="shared" si="2"/>
        <v>31183</v>
      </c>
      <c r="I36" s="30">
        <v>4281</v>
      </c>
      <c r="J36" s="31">
        <v>26902</v>
      </c>
      <c r="K36" s="32">
        <f t="shared" si="3"/>
        <v>31183</v>
      </c>
      <c r="L36" s="30">
        <v>215</v>
      </c>
      <c r="M36" s="31">
        <v>30968</v>
      </c>
      <c r="N36" s="32">
        <f t="shared" si="4"/>
        <v>31183</v>
      </c>
      <c r="O36" s="30">
        <v>5382</v>
      </c>
      <c r="P36" s="31">
        <v>25801</v>
      </c>
      <c r="Q36" s="32">
        <f t="shared" si="5"/>
        <v>31183</v>
      </c>
      <c r="R36" s="30">
        <v>17228</v>
      </c>
      <c r="S36" s="31">
        <v>13955</v>
      </c>
      <c r="T36" s="32">
        <f t="shared" si="6"/>
        <v>31183</v>
      </c>
    </row>
    <row r="37" spans="1:20" x14ac:dyDescent="0.25">
      <c r="A37" s="9">
        <v>41378</v>
      </c>
      <c r="B37" s="15" t="s">
        <v>33</v>
      </c>
      <c r="C37" s="30">
        <v>12845</v>
      </c>
      <c r="D37" s="31">
        <v>2403</v>
      </c>
      <c r="E37" s="32">
        <f t="shared" si="1"/>
        <v>15248</v>
      </c>
      <c r="F37" s="30">
        <v>4341</v>
      </c>
      <c r="G37" s="31">
        <v>10907</v>
      </c>
      <c r="H37" s="32">
        <f t="shared" si="2"/>
        <v>15248</v>
      </c>
      <c r="I37" s="30">
        <v>2898</v>
      </c>
      <c r="J37" s="31">
        <v>12350</v>
      </c>
      <c r="K37" s="32">
        <f t="shared" si="3"/>
        <v>15248</v>
      </c>
      <c r="L37" s="30">
        <v>105</v>
      </c>
      <c r="M37" s="31">
        <v>15143</v>
      </c>
      <c r="N37" s="32">
        <f t="shared" si="4"/>
        <v>15248</v>
      </c>
      <c r="O37" s="30">
        <v>4611</v>
      </c>
      <c r="P37" s="31">
        <v>10637</v>
      </c>
      <c r="Q37" s="32">
        <f t="shared" si="5"/>
        <v>15248</v>
      </c>
      <c r="R37" s="30">
        <v>7452</v>
      </c>
      <c r="S37" s="31">
        <v>7796</v>
      </c>
      <c r="T37" s="32">
        <f t="shared" si="6"/>
        <v>15248</v>
      </c>
    </row>
    <row r="38" spans="1:20" x14ac:dyDescent="0.25">
      <c r="A38" s="9">
        <v>41396</v>
      </c>
      <c r="B38" s="15" t="s">
        <v>34</v>
      </c>
      <c r="C38" s="30">
        <v>55067</v>
      </c>
      <c r="D38" s="31">
        <v>5778</v>
      </c>
      <c r="E38" s="32">
        <f t="shared" si="1"/>
        <v>60845</v>
      </c>
      <c r="F38" s="30">
        <v>25599</v>
      </c>
      <c r="G38" s="31">
        <v>35246</v>
      </c>
      <c r="H38" s="32">
        <f t="shared" si="2"/>
        <v>60845</v>
      </c>
      <c r="I38" s="30">
        <v>22118</v>
      </c>
      <c r="J38" s="31">
        <v>38727</v>
      </c>
      <c r="K38" s="32">
        <f t="shared" si="3"/>
        <v>60845</v>
      </c>
      <c r="L38" s="30">
        <v>2707</v>
      </c>
      <c r="M38" s="31">
        <v>58138</v>
      </c>
      <c r="N38" s="32">
        <f t="shared" si="4"/>
        <v>60845</v>
      </c>
      <c r="O38" s="30">
        <v>25885</v>
      </c>
      <c r="P38" s="31">
        <v>34960</v>
      </c>
      <c r="Q38" s="32">
        <f t="shared" si="5"/>
        <v>60845</v>
      </c>
      <c r="R38" s="30">
        <v>32613</v>
      </c>
      <c r="S38" s="31">
        <v>28232</v>
      </c>
      <c r="T38" s="32">
        <f t="shared" si="6"/>
        <v>60845</v>
      </c>
    </row>
    <row r="39" spans="1:20" x14ac:dyDescent="0.25">
      <c r="A39" s="9">
        <v>41483</v>
      </c>
      <c r="B39" s="15" t="s">
        <v>35</v>
      </c>
      <c r="C39" s="30">
        <v>5587</v>
      </c>
      <c r="D39" s="31">
        <v>796</v>
      </c>
      <c r="E39" s="32">
        <f t="shared" si="1"/>
        <v>6383</v>
      </c>
      <c r="F39" s="30">
        <v>2415</v>
      </c>
      <c r="G39" s="31">
        <v>3968</v>
      </c>
      <c r="H39" s="32">
        <f t="shared" si="2"/>
        <v>6383</v>
      </c>
      <c r="I39" s="30">
        <v>1877</v>
      </c>
      <c r="J39" s="31">
        <v>4506</v>
      </c>
      <c r="K39" s="32">
        <f t="shared" si="3"/>
        <v>6383</v>
      </c>
      <c r="L39" s="30">
        <v>56</v>
      </c>
      <c r="M39" s="31">
        <v>6327</v>
      </c>
      <c r="N39" s="32">
        <f t="shared" si="4"/>
        <v>6383</v>
      </c>
      <c r="O39" s="30">
        <v>2449</v>
      </c>
      <c r="P39" s="31">
        <v>3934</v>
      </c>
      <c r="Q39" s="32">
        <f t="shared" si="5"/>
        <v>6383</v>
      </c>
      <c r="R39" s="30">
        <v>3318</v>
      </c>
      <c r="S39" s="31">
        <v>3065</v>
      </c>
      <c r="T39" s="32">
        <f t="shared" si="6"/>
        <v>6383</v>
      </c>
    </row>
    <row r="40" spans="1:20" x14ac:dyDescent="0.25">
      <c r="A40" s="9">
        <v>41503</v>
      </c>
      <c r="B40" s="15" t="s">
        <v>36</v>
      </c>
      <c r="C40" s="30">
        <v>11884</v>
      </c>
      <c r="D40" s="31">
        <v>1348</v>
      </c>
      <c r="E40" s="32">
        <f t="shared" si="1"/>
        <v>13232</v>
      </c>
      <c r="F40" s="30">
        <v>3036</v>
      </c>
      <c r="G40" s="31">
        <v>10196</v>
      </c>
      <c r="H40" s="32">
        <f t="shared" si="2"/>
        <v>13232</v>
      </c>
      <c r="I40" s="30">
        <v>3868</v>
      </c>
      <c r="J40" s="31">
        <v>9364</v>
      </c>
      <c r="K40" s="32">
        <f t="shared" si="3"/>
        <v>13232</v>
      </c>
      <c r="L40" s="30">
        <v>58</v>
      </c>
      <c r="M40" s="31">
        <v>13174</v>
      </c>
      <c r="N40" s="32">
        <f t="shared" si="4"/>
        <v>13232</v>
      </c>
      <c r="O40" s="30">
        <v>2659</v>
      </c>
      <c r="P40" s="31">
        <v>10573</v>
      </c>
      <c r="Q40" s="32">
        <f t="shared" si="5"/>
        <v>13232</v>
      </c>
      <c r="R40" s="30">
        <v>8428</v>
      </c>
      <c r="S40" s="31">
        <v>4804</v>
      </c>
      <c r="T40" s="32">
        <f t="shared" si="6"/>
        <v>13232</v>
      </c>
    </row>
    <row r="41" spans="1:20" x14ac:dyDescent="0.25">
      <c r="A41" s="9">
        <v>41518</v>
      </c>
      <c r="B41" s="15" t="s">
        <v>37</v>
      </c>
      <c r="C41" s="30">
        <v>6032</v>
      </c>
      <c r="D41" s="31">
        <v>401</v>
      </c>
      <c r="E41" s="32">
        <f t="shared" si="1"/>
        <v>6433</v>
      </c>
      <c r="F41" s="30">
        <v>2479</v>
      </c>
      <c r="G41" s="31">
        <v>3954</v>
      </c>
      <c r="H41" s="32">
        <f t="shared" si="2"/>
        <v>6433</v>
      </c>
      <c r="I41" s="30">
        <v>2485</v>
      </c>
      <c r="J41" s="31">
        <v>3948</v>
      </c>
      <c r="K41" s="32">
        <f t="shared" si="3"/>
        <v>6433</v>
      </c>
      <c r="L41" s="30">
        <v>244</v>
      </c>
      <c r="M41" s="31">
        <v>6189</v>
      </c>
      <c r="N41" s="32">
        <f t="shared" si="4"/>
        <v>6433</v>
      </c>
      <c r="O41" s="30">
        <v>2470</v>
      </c>
      <c r="P41" s="31">
        <v>3963</v>
      </c>
      <c r="Q41" s="32">
        <f t="shared" si="5"/>
        <v>6433</v>
      </c>
      <c r="R41" s="30">
        <v>3137</v>
      </c>
      <c r="S41" s="31">
        <v>3296</v>
      </c>
      <c r="T41" s="32">
        <f t="shared" si="6"/>
        <v>6433</v>
      </c>
    </row>
    <row r="42" spans="1:20" x14ac:dyDescent="0.25">
      <c r="A42" s="9">
        <v>41524</v>
      </c>
      <c r="B42" s="15" t="s">
        <v>38</v>
      </c>
      <c r="C42" s="30">
        <v>23206</v>
      </c>
      <c r="D42" s="31">
        <v>3420</v>
      </c>
      <c r="E42" s="32">
        <f t="shared" si="1"/>
        <v>26626</v>
      </c>
      <c r="F42" s="30">
        <v>14620</v>
      </c>
      <c r="G42" s="31">
        <v>12006</v>
      </c>
      <c r="H42" s="32">
        <f t="shared" si="2"/>
        <v>26626</v>
      </c>
      <c r="I42" s="30">
        <v>13625</v>
      </c>
      <c r="J42" s="31">
        <v>13001</v>
      </c>
      <c r="K42" s="32">
        <f t="shared" si="3"/>
        <v>26626</v>
      </c>
      <c r="L42" s="30">
        <v>741</v>
      </c>
      <c r="M42" s="31">
        <v>25885</v>
      </c>
      <c r="N42" s="32">
        <f t="shared" si="4"/>
        <v>26626</v>
      </c>
      <c r="O42" s="30">
        <v>15525</v>
      </c>
      <c r="P42" s="31">
        <v>11101</v>
      </c>
      <c r="Q42" s="32">
        <f t="shared" si="5"/>
        <v>26626</v>
      </c>
      <c r="R42" s="30">
        <v>17310</v>
      </c>
      <c r="S42" s="31">
        <v>9316</v>
      </c>
      <c r="T42" s="32">
        <f t="shared" si="6"/>
        <v>26626</v>
      </c>
    </row>
    <row r="43" spans="1:20" x14ac:dyDescent="0.25">
      <c r="A43" s="9">
        <v>41530</v>
      </c>
      <c r="B43" s="15" t="s">
        <v>39</v>
      </c>
      <c r="C43" s="30">
        <v>10220</v>
      </c>
      <c r="D43" s="31">
        <v>3011</v>
      </c>
      <c r="E43" s="32">
        <f t="shared" si="1"/>
        <v>13231</v>
      </c>
      <c r="F43" s="30">
        <v>1601</v>
      </c>
      <c r="G43" s="31">
        <v>11630</v>
      </c>
      <c r="H43" s="32">
        <f t="shared" si="2"/>
        <v>13231</v>
      </c>
      <c r="I43" s="30">
        <v>1695</v>
      </c>
      <c r="J43" s="31">
        <v>11536</v>
      </c>
      <c r="K43" s="32">
        <f t="shared" si="3"/>
        <v>13231</v>
      </c>
      <c r="L43" s="30">
        <v>63</v>
      </c>
      <c r="M43" s="31">
        <v>13168</v>
      </c>
      <c r="N43" s="32">
        <f t="shared" si="4"/>
        <v>13231</v>
      </c>
      <c r="O43" s="30">
        <v>1693</v>
      </c>
      <c r="P43" s="31">
        <v>11538</v>
      </c>
      <c r="Q43" s="32">
        <f t="shared" si="5"/>
        <v>13231</v>
      </c>
      <c r="R43" s="30">
        <v>5965</v>
      </c>
      <c r="S43" s="31">
        <v>7266</v>
      </c>
      <c r="T43" s="32">
        <f t="shared" si="6"/>
        <v>13231</v>
      </c>
    </row>
    <row r="44" spans="1:20" x14ac:dyDescent="0.25">
      <c r="A44" s="9">
        <v>41548</v>
      </c>
      <c r="B44" s="15" t="s">
        <v>40</v>
      </c>
      <c r="C44" s="30">
        <v>12352</v>
      </c>
      <c r="D44" s="31">
        <v>2865</v>
      </c>
      <c r="E44" s="32">
        <f t="shared" si="1"/>
        <v>15217</v>
      </c>
      <c r="F44" s="30">
        <v>3917</v>
      </c>
      <c r="G44" s="31">
        <v>11300</v>
      </c>
      <c r="H44" s="32">
        <f t="shared" si="2"/>
        <v>15217</v>
      </c>
      <c r="I44" s="30">
        <v>2027</v>
      </c>
      <c r="J44" s="31">
        <v>13190</v>
      </c>
      <c r="K44" s="32">
        <f t="shared" si="3"/>
        <v>15217</v>
      </c>
      <c r="L44" s="30">
        <v>123</v>
      </c>
      <c r="M44" s="31">
        <v>15094</v>
      </c>
      <c r="N44" s="32">
        <f t="shared" si="4"/>
        <v>15217</v>
      </c>
      <c r="O44" s="30">
        <v>3838</v>
      </c>
      <c r="P44" s="31">
        <v>11379</v>
      </c>
      <c r="Q44" s="32">
        <f t="shared" si="5"/>
        <v>15217</v>
      </c>
      <c r="R44" s="30">
        <v>5328</v>
      </c>
      <c r="S44" s="31">
        <v>9889</v>
      </c>
      <c r="T44" s="32">
        <f t="shared" si="6"/>
        <v>15217</v>
      </c>
    </row>
    <row r="45" spans="1:20" x14ac:dyDescent="0.25">
      <c r="A45" s="9">
        <v>41551</v>
      </c>
      <c r="B45" s="15" t="s">
        <v>41</v>
      </c>
      <c r="C45" s="30">
        <v>118540</v>
      </c>
      <c r="D45" s="31">
        <v>5022</v>
      </c>
      <c r="E45" s="32">
        <f t="shared" si="1"/>
        <v>123562</v>
      </c>
      <c r="F45" s="30">
        <v>67065</v>
      </c>
      <c r="G45" s="31">
        <v>56497</v>
      </c>
      <c r="H45" s="32">
        <f t="shared" si="2"/>
        <v>123562</v>
      </c>
      <c r="I45" s="30">
        <v>64907</v>
      </c>
      <c r="J45" s="31">
        <v>58655</v>
      </c>
      <c r="K45" s="32">
        <f t="shared" si="3"/>
        <v>123562</v>
      </c>
      <c r="L45" s="30">
        <v>15173</v>
      </c>
      <c r="M45" s="31">
        <v>108389</v>
      </c>
      <c r="N45" s="32">
        <f t="shared" si="4"/>
        <v>123562</v>
      </c>
      <c r="O45" s="30">
        <v>79976</v>
      </c>
      <c r="P45" s="31">
        <v>43586</v>
      </c>
      <c r="Q45" s="32">
        <f t="shared" si="5"/>
        <v>123562</v>
      </c>
      <c r="R45" s="30">
        <v>87976</v>
      </c>
      <c r="S45" s="31">
        <v>35586</v>
      </c>
      <c r="T45" s="32">
        <f t="shared" si="6"/>
        <v>123562</v>
      </c>
    </row>
    <row r="46" spans="1:20" x14ac:dyDescent="0.25">
      <c r="A46" s="9">
        <v>41615</v>
      </c>
      <c r="B46" s="15" t="s">
        <v>42</v>
      </c>
      <c r="C46" s="30">
        <v>23627</v>
      </c>
      <c r="D46" s="31">
        <v>1763</v>
      </c>
      <c r="E46" s="32">
        <f t="shared" si="1"/>
        <v>25390</v>
      </c>
      <c r="F46" s="30">
        <v>18061</v>
      </c>
      <c r="G46" s="31">
        <v>7329</v>
      </c>
      <c r="H46" s="32">
        <f t="shared" si="2"/>
        <v>25390</v>
      </c>
      <c r="I46" s="30">
        <v>12685</v>
      </c>
      <c r="J46" s="31">
        <v>12705</v>
      </c>
      <c r="K46" s="32">
        <f t="shared" si="3"/>
        <v>25390</v>
      </c>
      <c r="L46" s="30">
        <v>156</v>
      </c>
      <c r="M46" s="31">
        <v>25234</v>
      </c>
      <c r="N46" s="32">
        <f t="shared" si="4"/>
        <v>25390</v>
      </c>
      <c r="O46" s="30">
        <v>16824</v>
      </c>
      <c r="P46" s="31">
        <v>8566</v>
      </c>
      <c r="Q46" s="32">
        <f t="shared" si="5"/>
        <v>25390</v>
      </c>
      <c r="R46" s="30">
        <v>20351</v>
      </c>
      <c r="S46" s="31">
        <v>5039</v>
      </c>
      <c r="T46" s="32">
        <f t="shared" si="6"/>
        <v>25390</v>
      </c>
    </row>
    <row r="47" spans="1:20" x14ac:dyDescent="0.25">
      <c r="A47" s="9">
        <v>41660</v>
      </c>
      <c r="B47" s="15" t="s">
        <v>43</v>
      </c>
      <c r="C47" s="30">
        <v>12097</v>
      </c>
      <c r="D47" s="31">
        <v>2010</v>
      </c>
      <c r="E47" s="32">
        <f t="shared" si="1"/>
        <v>14107</v>
      </c>
      <c r="F47" s="30">
        <v>3979</v>
      </c>
      <c r="G47" s="31">
        <v>10128</v>
      </c>
      <c r="H47" s="32">
        <f t="shared" si="2"/>
        <v>14107</v>
      </c>
      <c r="I47" s="30">
        <v>3597</v>
      </c>
      <c r="J47" s="31">
        <v>10510</v>
      </c>
      <c r="K47" s="32">
        <f t="shared" si="3"/>
        <v>14107</v>
      </c>
      <c r="L47" s="30">
        <v>264</v>
      </c>
      <c r="M47" s="31">
        <v>13843</v>
      </c>
      <c r="N47" s="32">
        <f t="shared" si="4"/>
        <v>14107</v>
      </c>
      <c r="O47" s="30">
        <v>3318</v>
      </c>
      <c r="P47" s="31">
        <v>10789</v>
      </c>
      <c r="Q47" s="32">
        <f t="shared" si="5"/>
        <v>14107</v>
      </c>
      <c r="R47" s="30">
        <v>8439</v>
      </c>
      <c r="S47" s="31">
        <v>5668</v>
      </c>
      <c r="T47" s="32">
        <f t="shared" si="6"/>
        <v>14107</v>
      </c>
    </row>
    <row r="48" spans="1:20" x14ac:dyDescent="0.25">
      <c r="A48" s="9">
        <v>41668</v>
      </c>
      <c r="B48" s="15" t="s">
        <v>44</v>
      </c>
      <c r="C48" s="30">
        <v>29910</v>
      </c>
      <c r="D48" s="31">
        <v>5274</v>
      </c>
      <c r="E48" s="32">
        <f t="shared" si="1"/>
        <v>35184</v>
      </c>
      <c r="F48" s="30">
        <v>10966</v>
      </c>
      <c r="G48" s="31">
        <v>24218</v>
      </c>
      <c r="H48" s="32">
        <f t="shared" si="2"/>
        <v>35184</v>
      </c>
      <c r="I48" s="30">
        <v>7278</v>
      </c>
      <c r="J48" s="31">
        <v>27906</v>
      </c>
      <c r="K48" s="32">
        <f t="shared" si="3"/>
        <v>35184</v>
      </c>
      <c r="L48" s="30">
        <v>1398</v>
      </c>
      <c r="M48" s="31">
        <v>33786</v>
      </c>
      <c r="N48" s="32">
        <f t="shared" si="4"/>
        <v>35184</v>
      </c>
      <c r="O48" s="30">
        <v>8978</v>
      </c>
      <c r="P48" s="31">
        <v>26206</v>
      </c>
      <c r="Q48" s="32">
        <f t="shared" si="5"/>
        <v>35184</v>
      </c>
      <c r="R48" s="30">
        <v>24749</v>
      </c>
      <c r="S48" s="31">
        <v>10435</v>
      </c>
      <c r="T48" s="32">
        <f t="shared" si="6"/>
        <v>35184</v>
      </c>
    </row>
    <row r="49" spans="1:20" x14ac:dyDescent="0.25">
      <c r="A49" s="9">
        <v>41676</v>
      </c>
      <c r="B49" s="15" t="s">
        <v>45</v>
      </c>
      <c r="C49" s="30">
        <v>9537</v>
      </c>
      <c r="D49" s="31">
        <v>1509</v>
      </c>
      <c r="E49" s="32">
        <f t="shared" si="1"/>
        <v>11046</v>
      </c>
      <c r="F49" s="30">
        <v>2777</v>
      </c>
      <c r="G49" s="31">
        <v>8269</v>
      </c>
      <c r="H49" s="32">
        <f t="shared" si="2"/>
        <v>11046</v>
      </c>
      <c r="I49" s="30">
        <v>2926</v>
      </c>
      <c r="J49" s="31">
        <v>8120</v>
      </c>
      <c r="K49" s="32">
        <f t="shared" si="3"/>
        <v>11046</v>
      </c>
      <c r="L49" s="30">
        <v>637</v>
      </c>
      <c r="M49" s="31">
        <v>10409</v>
      </c>
      <c r="N49" s="32">
        <f t="shared" si="4"/>
        <v>11046</v>
      </c>
      <c r="O49" s="30">
        <v>3197</v>
      </c>
      <c r="P49" s="31">
        <v>7849</v>
      </c>
      <c r="Q49" s="32">
        <f t="shared" si="5"/>
        <v>11046</v>
      </c>
      <c r="R49" s="30">
        <v>3871</v>
      </c>
      <c r="S49" s="31">
        <v>7175</v>
      </c>
      <c r="T49" s="32">
        <f t="shared" si="6"/>
        <v>11046</v>
      </c>
    </row>
    <row r="50" spans="1:20" x14ac:dyDescent="0.25">
      <c r="A50" s="9">
        <v>41770</v>
      </c>
      <c r="B50" s="15" t="s">
        <v>46</v>
      </c>
      <c r="C50" s="30">
        <v>17053</v>
      </c>
      <c r="D50" s="31">
        <v>8174</v>
      </c>
      <c r="E50" s="32">
        <f t="shared" si="1"/>
        <v>25227</v>
      </c>
      <c r="F50" s="30">
        <v>5962</v>
      </c>
      <c r="G50" s="31">
        <v>19265</v>
      </c>
      <c r="H50" s="32">
        <f t="shared" si="2"/>
        <v>25227</v>
      </c>
      <c r="I50" s="30">
        <v>5596</v>
      </c>
      <c r="J50" s="31">
        <v>19631</v>
      </c>
      <c r="K50" s="32">
        <f t="shared" si="3"/>
        <v>25227</v>
      </c>
      <c r="L50" s="30">
        <v>272</v>
      </c>
      <c r="M50" s="31">
        <v>24955</v>
      </c>
      <c r="N50" s="32">
        <f t="shared" si="4"/>
        <v>25227</v>
      </c>
      <c r="O50" s="30">
        <v>6538</v>
      </c>
      <c r="P50" s="31">
        <v>18689</v>
      </c>
      <c r="Q50" s="32">
        <f t="shared" si="5"/>
        <v>25227</v>
      </c>
      <c r="R50" s="30">
        <v>8877</v>
      </c>
      <c r="S50" s="31">
        <v>16350</v>
      </c>
      <c r="T50" s="32">
        <f t="shared" si="6"/>
        <v>25227</v>
      </c>
    </row>
    <row r="51" spans="1:20" x14ac:dyDescent="0.25">
      <c r="A51" s="9">
        <v>41791</v>
      </c>
      <c r="B51" s="15" t="s">
        <v>47</v>
      </c>
      <c r="C51" s="30">
        <v>16631</v>
      </c>
      <c r="D51" s="31">
        <v>1055</v>
      </c>
      <c r="E51" s="32">
        <f t="shared" si="1"/>
        <v>17686</v>
      </c>
      <c r="F51" s="30">
        <v>8627</v>
      </c>
      <c r="G51" s="31">
        <v>9059</v>
      </c>
      <c r="H51" s="32">
        <f t="shared" si="2"/>
        <v>17686</v>
      </c>
      <c r="I51" s="30">
        <v>10349</v>
      </c>
      <c r="J51" s="31">
        <v>7337</v>
      </c>
      <c r="K51" s="32">
        <f t="shared" si="3"/>
        <v>17686</v>
      </c>
      <c r="L51" s="30">
        <v>547</v>
      </c>
      <c r="M51" s="31">
        <v>17139</v>
      </c>
      <c r="N51" s="32">
        <f t="shared" si="4"/>
        <v>17686</v>
      </c>
      <c r="O51" s="30">
        <v>7819</v>
      </c>
      <c r="P51" s="31">
        <v>9867</v>
      </c>
      <c r="Q51" s="32">
        <f t="shared" si="5"/>
        <v>17686</v>
      </c>
      <c r="R51" s="30">
        <v>10512</v>
      </c>
      <c r="S51" s="31">
        <v>7174</v>
      </c>
      <c r="T51" s="32">
        <f t="shared" si="6"/>
        <v>17686</v>
      </c>
    </row>
    <row r="52" spans="1:20" x14ac:dyDescent="0.25">
      <c r="A52" s="9">
        <v>41799</v>
      </c>
      <c r="B52" s="15" t="s">
        <v>48</v>
      </c>
      <c r="C52" s="30">
        <v>11279</v>
      </c>
      <c r="D52" s="31">
        <v>1813</v>
      </c>
      <c r="E52" s="32">
        <f t="shared" si="1"/>
        <v>13092</v>
      </c>
      <c r="F52" s="30">
        <v>5781</v>
      </c>
      <c r="G52" s="31">
        <v>7311</v>
      </c>
      <c r="H52" s="32">
        <f t="shared" si="2"/>
        <v>13092</v>
      </c>
      <c r="I52" s="30">
        <v>5622</v>
      </c>
      <c r="J52" s="31">
        <v>7470</v>
      </c>
      <c r="K52" s="32">
        <f t="shared" si="3"/>
        <v>13092</v>
      </c>
      <c r="L52" s="30">
        <v>380</v>
      </c>
      <c r="M52" s="31">
        <v>12712</v>
      </c>
      <c r="N52" s="32">
        <f t="shared" si="4"/>
        <v>13092</v>
      </c>
      <c r="O52" s="30">
        <v>7441</v>
      </c>
      <c r="P52" s="31">
        <v>5651</v>
      </c>
      <c r="Q52" s="32">
        <f t="shared" si="5"/>
        <v>13092</v>
      </c>
      <c r="R52" s="30">
        <v>6855</v>
      </c>
      <c r="S52" s="31">
        <v>6237</v>
      </c>
      <c r="T52" s="32">
        <f t="shared" si="6"/>
        <v>13092</v>
      </c>
    </row>
    <row r="53" spans="1:20" x14ac:dyDescent="0.25">
      <c r="A53" s="9">
        <v>41801</v>
      </c>
      <c r="B53" s="15" t="s">
        <v>49</v>
      </c>
      <c r="C53" s="30">
        <v>7839</v>
      </c>
      <c r="D53" s="31">
        <v>408</v>
      </c>
      <c r="E53" s="32">
        <f t="shared" si="1"/>
        <v>8247</v>
      </c>
      <c r="F53" s="30">
        <v>4451</v>
      </c>
      <c r="G53" s="31">
        <v>3796</v>
      </c>
      <c r="H53" s="32">
        <f t="shared" si="2"/>
        <v>8247</v>
      </c>
      <c r="I53" s="30">
        <v>4141</v>
      </c>
      <c r="J53" s="31">
        <v>4106</v>
      </c>
      <c r="K53" s="32">
        <f t="shared" si="3"/>
        <v>8247</v>
      </c>
      <c r="L53" s="30">
        <v>102</v>
      </c>
      <c r="M53" s="31">
        <v>8145</v>
      </c>
      <c r="N53" s="32">
        <f t="shared" si="4"/>
        <v>8247</v>
      </c>
      <c r="O53" s="30">
        <v>4527</v>
      </c>
      <c r="P53" s="31">
        <v>3720</v>
      </c>
      <c r="Q53" s="32">
        <f t="shared" si="5"/>
        <v>8247</v>
      </c>
      <c r="R53" s="30">
        <v>4587</v>
      </c>
      <c r="S53" s="31">
        <v>3660</v>
      </c>
      <c r="T53" s="32">
        <f t="shared" si="6"/>
        <v>8247</v>
      </c>
    </row>
    <row r="54" spans="1:20" x14ac:dyDescent="0.25">
      <c r="A54" s="9">
        <v>41797</v>
      </c>
      <c r="B54" s="15" t="s">
        <v>50</v>
      </c>
      <c r="C54" s="30">
        <v>10511</v>
      </c>
      <c r="D54" s="31">
        <v>718</v>
      </c>
      <c r="E54" s="32">
        <f t="shared" si="1"/>
        <v>11229</v>
      </c>
      <c r="F54" s="30">
        <v>7438</v>
      </c>
      <c r="G54" s="31">
        <v>3791</v>
      </c>
      <c r="H54" s="32">
        <f t="shared" si="2"/>
        <v>11229</v>
      </c>
      <c r="I54" s="30">
        <v>8045</v>
      </c>
      <c r="J54" s="31">
        <v>3184</v>
      </c>
      <c r="K54" s="32">
        <f t="shared" si="3"/>
        <v>11229</v>
      </c>
      <c r="L54" s="30">
        <v>318</v>
      </c>
      <c r="M54" s="31">
        <v>10911</v>
      </c>
      <c r="N54" s="32">
        <f t="shared" si="4"/>
        <v>11229</v>
      </c>
      <c r="O54" s="30">
        <v>7677</v>
      </c>
      <c r="P54" s="31">
        <v>3552</v>
      </c>
      <c r="Q54" s="32">
        <f t="shared" si="5"/>
        <v>11229</v>
      </c>
      <c r="R54" s="30">
        <v>8371</v>
      </c>
      <c r="S54" s="31">
        <v>2858</v>
      </c>
      <c r="T54" s="32">
        <f t="shared" si="6"/>
        <v>11229</v>
      </c>
    </row>
    <row r="55" spans="1:20" x14ac:dyDescent="0.25">
      <c r="A55" s="9">
        <v>41807</v>
      </c>
      <c r="B55" s="15" t="s">
        <v>51</v>
      </c>
      <c r="C55" s="30">
        <v>21186</v>
      </c>
      <c r="D55" s="31">
        <v>1070</v>
      </c>
      <c r="E55" s="32">
        <f t="shared" si="1"/>
        <v>22256</v>
      </c>
      <c r="F55" s="30">
        <v>10584</v>
      </c>
      <c r="G55" s="31">
        <v>11672</v>
      </c>
      <c r="H55" s="32">
        <f t="shared" si="2"/>
        <v>22256</v>
      </c>
      <c r="I55" s="30">
        <v>12114</v>
      </c>
      <c r="J55" s="31">
        <v>10142</v>
      </c>
      <c r="K55" s="32">
        <f t="shared" si="3"/>
        <v>22256</v>
      </c>
      <c r="L55" s="30">
        <v>1148</v>
      </c>
      <c r="M55" s="31">
        <v>21108</v>
      </c>
      <c r="N55" s="32">
        <f t="shared" si="4"/>
        <v>22256</v>
      </c>
      <c r="O55" s="30">
        <v>10726</v>
      </c>
      <c r="P55" s="31">
        <v>11530</v>
      </c>
      <c r="Q55" s="32">
        <f t="shared" si="5"/>
        <v>22256</v>
      </c>
      <c r="R55" s="30">
        <v>17638</v>
      </c>
      <c r="S55" s="31">
        <v>4618</v>
      </c>
      <c r="T55" s="32">
        <f t="shared" si="6"/>
        <v>22256</v>
      </c>
    </row>
    <row r="56" spans="1:20" x14ac:dyDescent="0.25">
      <c r="A56" s="9">
        <v>41872</v>
      </c>
      <c r="B56" s="15" t="s">
        <v>52</v>
      </c>
      <c r="C56" s="30">
        <v>6720</v>
      </c>
      <c r="D56" s="31">
        <v>1300</v>
      </c>
      <c r="E56" s="32">
        <f t="shared" si="1"/>
        <v>8020</v>
      </c>
      <c r="F56" s="30">
        <v>5179</v>
      </c>
      <c r="G56" s="31">
        <v>2841</v>
      </c>
      <c r="H56" s="32">
        <f t="shared" si="2"/>
        <v>8020</v>
      </c>
      <c r="I56" s="30">
        <v>5268</v>
      </c>
      <c r="J56" s="31">
        <v>2752</v>
      </c>
      <c r="K56" s="32">
        <f t="shared" si="3"/>
        <v>8020</v>
      </c>
      <c r="L56" s="30">
        <v>17</v>
      </c>
      <c r="M56" s="31">
        <v>8003</v>
      </c>
      <c r="N56" s="32">
        <f t="shared" si="4"/>
        <v>8020</v>
      </c>
      <c r="O56" s="30">
        <v>5204</v>
      </c>
      <c r="P56" s="31">
        <v>2816</v>
      </c>
      <c r="Q56" s="32">
        <f t="shared" si="5"/>
        <v>8020</v>
      </c>
      <c r="R56" s="30">
        <v>6015</v>
      </c>
      <c r="S56" s="31">
        <v>2005</v>
      </c>
      <c r="T56" s="32">
        <f t="shared" si="6"/>
        <v>8020</v>
      </c>
    </row>
    <row r="57" spans="1:20" x14ac:dyDescent="0.25">
      <c r="A57" s="9">
        <v>41885</v>
      </c>
      <c r="B57" s="15" t="s">
        <v>53</v>
      </c>
      <c r="C57" s="30">
        <v>7411</v>
      </c>
      <c r="D57" s="31">
        <v>372</v>
      </c>
      <c r="E57" s="32">
        <f t="shared" si="1"/>
        <v>7783</v>
      </c>
      <c r="F57" s="30">
        <v>6187</v>
      </c>
      <c r="G57" s="31">
        <v>1596</v>
      </c>
      <c r="H57" s="32">
        <f t="shared" si="2"/>
        <v>7783</v>
      </c>
      <c r="I57" s="30">
        <v>5924</v>
      </c>
      <c r="J57" s="31">
        <v>1859</v>
      </c>
      <c r="K57" s="32">
        <f t="shared" si="3"/>
        <v>7783</v>
      </c>
      <c r="L57" s="30">
        <v>927</v>
      </c>
      <c r="M57" s="31">
        <v>6856</v>
      </c>
      <c r="N57" s="32">
        <f t="shared" si="4"/>
        <v>7783</v>
      </c>
      <c r="O57" s="30">
        <v>6451</v>
      </c>
      <c r="P57" s="31">
        <v>1332</v>
      </c>
      <c r="Q57" s="32">
        <f t="shared" si="5"/>
        <v>7783</v>
      </c>
      <c r="R57" s="30">
        <v>6856</v>
      </c>
      <c r="S57" s="31">
        <v>927</v>
      </c>
      <c r="T57" s="32">
        <f t="shared" si="6"/>
        <v>7783</v>
      </c>
    </row>
    <row r="58" spans="1:20" ht="8.25" customHeight="1" thickBot="1" x14ac:dyDescent="0.3">
      <c r="A58" s="19"/>
      <c r="B58" s="20"/>
      <c r="C58" s="21"/>
      <c r="D58" s="22"/>
      <c r="E58" s="23"/>
      <c r="F58" s="21"/>
      <c r="G58" s="22"/>
      <c r="H58" s="24"/>
      <c r="I58" s="21"/>
      <c r="J58" s="22"/>
      <c r="K58" s="25"/>
      <c r="L58" s="21"/>
      <c r="M58" s="22"/>
      <c r="N58" s="23"/>
      <c r="O58" s="21"/>
      <c r="P58" s="22"/>
      <c r="Q58" s="23"/>
      <c r="R58" s="21"/>
      <c r="S58" s="22"/>
      <c r="T58" s="23"/>
    </row>
    <row r="59" spans="1:20" ht="6.75" customHeight="1" thickBot="1" x14ac:dyDescent="0.3">
      <c r="B59" s="26"/>
      <c r="C59" s="27"/>
      <c r="D59" s="27"/>
      <c r="E59" s="27"/>
    </row>
    <row r="60" spans="1:20" ht="23.25" customHeight="1" thickBot="1" x14ac:dyDescent="0.3">
      <c r="A60" s="33" t="s">
        <v>55</v>
      </c>
      <c r="B60" s="34"/>
      <c r="C60" s="34"/>
      <c r="D60" s="34"/>
      <c r="E60" s="34"/>
      <c r="F60" s="34"/>
      <c r="G60" s="34"/>
      <c r="H60" s="34"/>
      <c r="I60" s="35"/>
      <c r="J60" s="28"/>
      <c r="K60" s="28"/>
    </row>
    <row r="61" spans="1:20" ht="5.25" customHeight="1" x14ac:dyDescent="0.25"/>
    <row r="62" spans="1:20" x14ac:dyDescent="0.25">
      <c r="A62" s="1"/>
    </row>
  </sheetData>
  <mergeCells count="16">
    <mergeCell ref="B13:T13"/>
    <mergeCell ref="A7:T7"/>
    <mergeCell ref="A8:T8"/>
    <mergeCell ref="A9:T9"/>
    <mergeCell ref="A11:T11"/>
    <mergeCell ref="A12:T12"/>
    <mergeCell ref="A60:I60"/>
    <mergeCell ref="A14:T14"/>
    <mergeCell ref="A15:A17"/>
    <mergeCell ref="B15:B17"/>
    <mergeCell ref="C15:E16"/>
    <mergeCell ref="F15:H16"/>
    <mergeCell ref="I15:K16"/>
    <mergeCell ref="L15:N16"/>
    <mergeCell ref="O15:Q16"/>
    <mergeCell ref="R15:T16"/>
  </mergeCells>
  <pageMargins left="0.9055118110236221" right="0.70866141732283472" top="0.74803149606299213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publicos-2024</vt:lpstr>
      <vt:lpstr>servicios publicos-2025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2026-02-19T15:39:44Z</cp:lastPrinted>
  <dcterms:created xsi:type="dcterms:W3CDTF">2026-02-16T17:12:19Z</dcterms:created>
  <dcterms:modified xsi:type="dcterms:W3CDTF">2026-02-19T15:40:10Z</dcterms:modified>
</cp:coreProperties>
</file>