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5\ARCHIVOS EXCEL PUBLICAR\"/>
    </mc:Choice>
  </mc:AlternateContent>
  <xr:revisionPtr revIDLastSave="0" documentId="8_{17B86B5C-5E5A-4F6F-9223-EE45A20FDB58}" xr6:coauthVersionLast="47" xr6:coauthVersionMax="47" xr10:uidLastSave="{00000000-0000-0000-0000-000000000000}"/>
  <bookViews>
    <workbookView xWindow="-120" yWindow="-120" windowWidth="29040" windowHeight="15720" xr2:uid="{E9307A6B-E9A2-4465-A94B-470B634CEE0F}"/>
  </bookViews>
  <sheets>
    <sheet name="vivixzona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56" i="1" l="1"/>
  <c r="T56" i="1"/>
  <c r="N56" i="1"/>
  <c r="H56" i="1"/>
  <c r="Z55" i="1"/>
  <c r="T55" i="1"/>
  <c r="N55" i="1"/>
  <c r="H55" i="1"/>
  <c r="Z54" i="1"/>
  <c r="T54" i="1"/>
  <c r="N54" i="1"/>
  <c r="H54" i="1"/>
  <c r="Z53" i="1"/>
  <c r="T53" i="1"/>
  <c r="N53" i="1"/>
  <c r="H53" i="1"/>
  <c r="Z52" i="1"/>
  <c r="T52" i="1"/>
  <c r="N52" i="1"/>
  <c r="H52" i="1"/>
  <c r="Z51" i="1"/>
  <c r="T51" i="1"/>
  <c r="N51" i="1"/>
  <c r="H51" i="1"/>
  <c r="Z50" i="1"/>
  <c r="T50" i="1"/>
  <c r="N50" i="1"/>
  <c r="H50" i="1"/>
  <c r="Z49" i="1"/>
  <c r="T49" i="1"/>
  <c r="N49" i="1"/>
  <c r="H49" i="1"/>
  <c r="Z48" i="1"/>
  <c r="T48" i="1"/>
  <c r="N48" i="1"/>
  <c r="H48" i="1"/>
  <c r="Z47" i="1"/>
  <c r="T47" i="1"/>
  <c r="N47" i="1"/>
  <c r="H47" i="1"/>
  <c r="Z46" i="1"/>
  <c r="T46" i="1"/>
  <c r="N46" i="1"/>
  <c r="H46" i="1"/>
  <c r="Z45" i="1"/>
  <c r="T45" i="1"/>
  <c r="N45" i="1"/>
  <c r="H45" i="1"/>
  <c r="Z44" i="1"/>
  <c r="T44" i="1"/>
  <c r="N44" i="1"/>
  <c r="H44" i="1"/>
  <c r="Z43" i="1"/>
  <c r="T43" i="1"/>
  <c r="N43" i="1"/>
  <c r="H43" i="1"/>
  <c r="Z42" i="1"/>
  <c r="T42" i="1"/>
  <c r="N42" i="1"/>
  <c r="H42" i="1"/>
  <c r="Z41" i="1"/>
  <c r="T41" i="1"/>
  <c r="N41" i="1"/>
  <c r="H41" i="1"/>
  <c r="Z40" i="1"/>
  <c r="T40" i="1"/>
  <c r="N40" i="1"/>
  <c r="H40" i="1"/>
  <c r="Z39" i="1"/>
  <c r="T39" i="1"/>
  <c r="N39" i="1"/>
  <c r="H39" i="1"/>
  <c r="Z38" i="1"/>
  <c r="T38" i="1"/>
  <c r="N38" i="1"/>
  <c r="H38" i="1"/>
  <c r="Z37" i="1"/>
  <c r="T37" i="1"/>
  <c r="N37" i="1"/>
  <c r="H37" i="1"/>
  <c r="Z36" i="1"/>
  <c r="T36" i="1"/>
  <c r="N36" i="1"/>
  <c r="H36" i="1"/>
  <c r="Z35" i="1"/>
  <c r="T35" i="1"/>
  <c r="N35" i="1"/>
  <c r="H35" i="1"/>
  <c r="Z34" i="1"/>
  <c r="T34" i="1"/>
  <c r="N34" i="1"/>
  <c r="H34" i="1"/>
  <c r="Z33" i="1"/>
  <c r="T33" i="1"/>
  <c r="N33" i="1"/>
  <c r="H33" i="1"/>
  <c r="Z32" i="1"/>
  <c r="T32" i="1"/>
  <c r="N32" i="1"/>
  <c r="H32" i="1"/>
  <c r="Z31" i="1"/>
  <c r="T31" i="1"/>
  <c r="N31" i="1"/>
  <c r="H31" i="1"/>
  <c r="Z30" i="1"/>
  <c r="T30" i="1"/>
  <c r="N30" i="1"/>
  <c r="H30" i="1"/>
  <c r="Z29" i="1"/>
  <c r="T29" i="1"/>
  <c r="N29" i="1"/>
  <c r="H29" i="1"/>
  <c r="Z28" i="1"/>
  <c r="T28" i="1"/>
  <c r="N28" i="1"/>
  <c r="H28" i="1"/>
  <c r="Z27" i="1"/>
  <c r="T27" i="1"/>
  <c r="N27" i="1"/>
  <c r="H27" i="1"/>
  <c r="Z26" i="1"/>
  <c r="T26" i="1"/>
  <c r="N26" i="1"/>
  <c r="H26" i="1"/>
  <c r="Z25" i="1"/>
  <c r="T25" i="1"/>
  <c r="N25" i="1"/>
  <c r="H25" i="1"/>
  <c r="Z24" i="1"/>
  <c r="T24" i="1"/>
  <c r="N24" i="1"/>
  <c r="H24" i="1"/>
  <c r="Z23" i="1"/>
  <c r="T23" i="1"/>
  <c r="N23" i="1"/>
  <c r="H23" i="1"/>
  <c r="Z22" i="1"/>
  <c r="T22" i="1"/>
  <c r="N22" i="1"/>
  <c r="H22" i="1"/>
  <c r="Z21" i="1"/>
  <c r="Z18" i="1" s="1"/>
  <c r="T21" i="1"/>
  <c r="T18" i="1" s="1"/>
  <c r="N21" i="1"/>
  <c r="N18" i="1" s="1"/>
  <c r="H21" i="1"/>
  <c r="H18" i="1" s="1"/>
  <c r="Z20" i="1"/>
  <c r="T20" i="1"/>
  <c r="N20" i="1"/>
  <c r="H20" i="1"/>
  <c r="Y18" i="1"/>
  <c r="X18" i="1"/>
  <c r="W18" i="1"/>
  <c r="V18" i="1"/>
  <c r="U18" i="1"/>
  <c r="S18" i="1"/>
  <c r="R18" i="1"/>
  <c r="Q18" i="1"/>
  <c r="P18" i="1"/>
  <c r="O18" i="1"/>
  <c r="M18" i="1"/>
  <c r="L18" i="1"/>
  <c r="K18" i="1"/>
  <c r="J18" i="1"/>
  <c r="I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<sst xmlns="http://schemas.openxmlformats.org/spreadsheetml/2006/main" count="73" uniqueCount="55">
  <si>
    <t>GESTIÓN DE LA INFORMACIÓN ESTADÍSTICA Y CARTOGRÁFICA DEL HUILA</t>
  </si>
  <si>
    <t>GOBERNACIÓN DEL HUILA</t>
  </si>
  <si>
    <t>DEPARTAMENTO ADMINISTRATIVO DE PLANEACIÓN</t>
  </si>
  <si>
    <t>POBLACIÓN SISBEN - NÚMERO DE VIVIENDA POR ZONA Y POR  MUNICIPIOS EN EL DEPARTAMENTO</t>
  </si>
  <si>
    <t>CODIGO DANE</t>
  </si>
  <si>
    <t>MUNICIPIOS</t>
  </si>
  <si>
    <t>TOTAL DEPARTAMENTO</t>
  </si>
  <si>
    <t>CABECERA</t>
  </si>
  <si>
    <t>CENTRO POBLADO</t>
  </si>
  <si>
    <t>RURAL DISPERSO</t>
  </si>
  <si>
    <t xml:space="preserve">Casa </t>
  </si>
  <si>
    <t>Apartamento</t>
  </si>
  <si>
    <t>Cuarto</t>
  </si>
  <si>
    <t>Otro Tipo de Unidad de Vivienda</t>
  </si>
  <si>
    <t>Casa Indígena</t>
  </si>
  <si>
    <t>Total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</si>
  <si>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</si>
  <si>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</si>
  <si>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</si>
  <si>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</si>
  <si>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</si>
  <si>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</si>
  <si>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</si>
  <si>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</si>
  <si>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</si>
  <si>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</si>
  <si>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</si>
  <si>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</si>
  <si>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</si>
  <si>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</si>
  <si>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</si>
  <si>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</si>
  <si>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</si>
  <si>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</si>
  <si>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</si>
  <si>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</si>
  <si>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</si>
  <si>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</si>
  <si>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</si>
  <si>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</si>
  <si>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</si>
  <si>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</si>
  <si>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</si>
  <si>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</si>
  <si>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</si>
  <si>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</si>
  <si>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</si>
  <si>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</si>
  <si>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</si>
  <si>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</si>
  <si>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</si>
  <si>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</si>
  <si>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</si>
  <si>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</si>
  <si>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Fuente:  Base Certificada a diciembre de 2025 Registros Validados y Suspendidos - DNP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</si>
</sst>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\(0\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0" borderId="0"/>
  </cellStyleXfs>
  <cellXfs count="6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0" borderId="0" xfId="2"/>
    <xf numFmtId="0" fontId="5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20" xfId="0" applyFont="1" applyBorder="1" applyAlignment="1">
      <alignment vertical="center" wrapText="1"/>
    </xf>
    <xf numFmtId="166" fontId="3" fillId="0" borderId="21" xfId="1" applyNumberFormat="1" applyFont="1" applyFill="1" applyBorder="1" applyAlignment="1">
      <alignment wrapText="1"/>
    </xf>
    <xf numFmtId="166" fontId="3" fillId="0" borderId="22" xfId="1" applyNumberFormat="1" applyFont="1" applyFill="1" applyBorder="1" applyAlignment="1">
      <alignment wrapText="1"/>
    </xf>
    <xf numFmtId="166" fontId="3" fillId="0" borderId="20" xfId="1" applyNumberFormat="1" applyFont="1" applyFill="1" applyBorder="1" applyAlignment="1">
      <alignment wrapText="1"/>
    </xf>
    <xf numFmtId="0" fontId="2" fillId="0" borderId="19" xfId="0" applyFont="1" applyBorder="1"/>
    <xf numFmtId="0" fontId="6" fillId="0" borderId="20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6" fillId="0" borderId="23" xfId="0" applyFont="1" applyBorder="1"/>
    <xf numFmtId="0" fontId="2" fillId="0" borderId="22" xfId="0" applyFont="1" applyBorder="1"/>
    <xf numFmtId="0" fontId="2" fillId="0" borderId="20" xfId="0" applyFont="1" applyBorder="1"/>
    <xf numFmtId="0" fontId="2" fillId="0" borderId="5" xfId="0" applyFont="1" applyBorder="1"/>
    <xf numFmtId="0" fontId="6" fillId="0" borderId="20" xfId="2" applyBorder="1"/>
    <xf numFmtId="0" fontId="0" fillId="0" borderId="24" xfId="0" applyBorder="1"/>
    <xf numFmtId="0" fontId="6" fillId="0" borderId="25" xfId="0" applyFont="1" applyBorder="1" applyAlignment="1">
      <alignment horizontal="left"/>
    </xf>
    <xf numFmtId="0" fontId="2" fillId="0" borderId="24" xfId="0" applyFont="1" applyBorder="1"/>
    <xf numFmtId="0" fontId="2" fillId="0" borderId="26" xfId="0" applyFont="1" applyBorder="1"/>
    <xf numFmtId="0" fontId="2" fillId="0" borderId="8" xfId="0" applyFont="1" applyBorder="1"/>
    <xf numFmtId="0" fontId="2" fillId="0" borderId="25" xfId="0" applyFont="1" applyBorder="1"/>
    <xf numFmtId="0" fontId="2" fillId="0" borderId="7" xfId="0" applyFont="1" applyBorder="1"/>
    <xf numFmtId="0" fontId="2" fillId="0" borderId="27" xfId="0" applyFont="1" applyBorder="1"/>
    <xf numFmtId="0" fontId="6" fillId="0" borderId="25" xfId="2" applyBorder="1"/>
    <xf numFmtId="0" fontId="6" fillId="0" borderId="0" xfId="0" applyFont="1"/>
    <xf numFmtId="167" fontId="2" fillId="0" borderId="0" xfId="1" applyNumberFormat="1" applyFont="1" applyFill="1"/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_PoblaViviendaZona" xfId="2" xr:uid="{BD5A7210-812F-4ECF-A990-EB41675555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3</xdr:col>
      <xdr:colOff>219075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5584EB-7F2B-4295-957D-6C182EF40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1962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4E70-A927-4560-9ACE-5C669592F37E}">
  <dimension ref="A6:AB87"/>
  <sheetViews>
    <sheetView tabSelected="1" workbookViewId="0">
      <selection activeCell="E4" sqref="E4"/>
    </sheetView>
  </sheetViews>
  <sheetFormatPr baseColWidth="10" defaultRowHeight="15" x14ac:dyDescent="0.25"/>
  <cols>
    <col min="1" max="1" width="9.140625" customWidth="1"/>
    <col min="2" max="2" width="11.7109375" style="1" customWidth="1"/>
    <col min="3" max="3" width="10.85546875" style="1" customWidth="1"/>
    <col min="4" max="4" width="11.85546875" style="1" customWidth="1"/>
    <col min="5" max="5" width="11" style="1" customWidth="1"/>
    <col min="6" max="6" width="10.85546875" style="1" customWidth="1"/>
    <col min="7" max="7" width="10.140625" style="1" customWidth="1"/>
    <col min="8" max="8" width="11" style="1" customWidth="1"/>
    <col min="9" max="9" width="9.7109375" style="1" customWidth="1"/>
    <col min="10" max="10" width="11.5703125" style="1" customWidth="1"/>
    <col min="11" max="11" width="9.140625" style="1" customWidth="1"/>
    <col min="12" max="12" width="11" style="1" customWidth="1"/>
    <col min="13" max="13" width="10" style="1" customWidth="1"/>
    <col min="14" max="14" width="8.85546875" style="1" customWidth="1"/>
    <col min="15" max="15" width="8.7109375" style="1" customWidth="1"/>
    <col min="16" max="16" width="11.85546875" style="1" customWidth="1"/>
    <col min="17" max="17" width="9.140625" style="1" customWidth="1"/>
    <col min="18" max="18" width="10.85546875" style="1" customWidth="1"/>
    <col min="19" max="19" width="9.85546875" style="1" customWidth="1"/>
    <col min="20" max="20" width="8.7109375" style="1" customWidth="1"/>
    <col min="21" max="21" width="9.140625" style="1" customWidth="1"/>
    <col min="22" max="22" width="11.42578125" style="1" customWidth="1"/>
    <col min="23" max="23" width="9" style="1" customWidth="1"/>
    <col min="24" max="24" width="11" style="1" customWidth="1"/>
    <col min="25" max="26" width="11.85546875" style="1" customWidth="1"/>
    <col min="257" max="257" width="10" customWidth="1"/>
    <col min="258" max="258" width="12.42578125" customWidth="1"/>
    <col min="259" max="282" width="11.85546875" customWidth="1"/>
    <col min="513" max="513" width="10" customWidth="1"/>
    <col min="514" max="514" width="12.42578125" customWidth="1"/>
    <col min="515" max="538" width="11.85546875" customWidth="1"/>
    <col min="769" max="769" width="10" customWidth="1"/>
    <col min="770" max="770" width="12.42578125" customWidth="1"/>
    <col min="771" max="794" width="11.85546875" customWidth="1"/>
    <col min="1025" max="1025" width="10" customWidth="1"/>
    <col min="1026" max="1026" width="12.42578125" customWidth="1"/>
    <col min="1027" max="1050" width="11.85546875" customWidth="1"/>
    <col min="1281" max="1281" width="10" customWidth="1"/>
    <col min="1282" max="1282" width="12.42578125" customWidth="1"/>
    <col min="1283" max="1306" width="11.85546875" customWidth="1"/>
    <col min="1537" max="1537" width="10" customWidth="1"/>
    <col min="1538" max="1538" width="12.42578125" customWidth="1"/>
    <col min="1539" max="1562" width="11.85546875" customWidth="1"/>
    <col min="1793" max="1793" width="10" customWidth="1"/>
    <col min="1794" max="1794" width="12.42578125" customWidth="1"/>
    <col min="1795" max="1818" width="11.85546875" customWidth="1"/>
    <col min="2049" max="2049" width="10" customWidth="1"/>
    <col min="2050" max="2050" width="12.42578125" customWidth="1"/>
    <col min="2051" max="2074" width="11.85546875" customWidth="1"/>
    <col min="2305" max="2305" width="10" customWidth="1"/>
    <col min="2306" max="2306" width="12.42578125" customWidth="1"/>
    <col min="2307" max="2330" width="11.85546875" customWidth="1"/>
    <col min="2561" max="2561" width="10" customWidth="1"/>
    <col min="2562" max="2562" width="12.42578125" customWidth="1"/>
    <col min="2563" max="2586" width="11.85546875" customWidth="1"/>
    <col min="2817" max="2817" width="10" customWidth="1"/>
    <col min="2818" max="2818" width="12.42578125" customWidth="1"/>
    <col min="2819" max="2842" width="11.85546875" customWidth="1"/>
    <col min="3073" max="3073" width="10" customWidth="1"/>
    <col min="3074" max="3074" width="12.42578125" customWidth="1"/>
    <col min="3075" max="3098" width="11.85546875" customWidth="1"/>
    <col min="3329" max="3329" width="10" customWidth="1"/>
    <col min="3330" max="3330" width="12.42578125" customWidth="1"/>
    <col min="3331" max="3354" width="11.85546875" customWidth="1"/>
    <col min="3585" max="3585" width="10" customWidth="1"/>
    <col min="3586" max="3586" width="12.42578125" customWidth="1"/>
    <col min="3587" max="3610" width="11.85546875" customWidth="1"/>
    <col min="3841" max="3841" width="10" customWidth="1"/>
    <col min="3842" max="3842" width="12.42578125" customWidth="1"/>
    <col min="3843" max="3866" width="11.85546875" customWidth="1"/>
    <col min="4097" max="4097" width="10" customWidth="1"/>
    <col min="4098" max="4098" width="12.42578125" customWidth="1"/>
    <col min="4099" max="4122" width="11.85546875" customWidth="1"/>
    <col min="4353" max="4353" width="10" customWidth="1"/>
    <col min="4354" max="4354" width="12.42578125" customWidth="1"/>
    <col min="4355" max="4378" width="11.85546875" customWidth="1"/>
    <col min="4609" max="4609" width="10" customWidth="1"/>
    <col min="4610" max="4610" width="12.42578125" customWidth="1"/>
    <col min="4611" max="4634" width="11.85546875" customWidth="1"/>
    <col min="4865" max="4865" width="10" customWidth="1"/>
    <col min="4866" max="4866" width="12.42578125" customWidth="1"/>
    <col min="4867" max="4890" width="11.85546875" customWidth="1"/>
    <col min="5121" max="5121" width="10" customWidth="1"/>
    <col min="5122" max="5122" width="12.42578125" customWidth="1"/>
    <col min="5123" max="5146" width="11.85546875" customWidth="1"/>
    <col min="5377" max="5377" width="10" customWidth="1"/>
    <col min="5378" max="5378" width="12.42578125" customWidth="1"/>
    <col min="5379" max="5402" width="11.85546875" customWidth="1"/>
    <col min="5633" max="5633" width="10" customWidth="1"/>
    <col min="5634" max="5634" width="12.42578125" customWidth="1"/>
    <col min="5635" max="5658" width="11.85546875" customWidth="1"/>
    <col min="5889" max="5889" width="10" customWidth="1"/>
    <col min="5890" max="5890" width="12.42578125" customWidth="1"/>
    <col min="5891" max="5914" width="11.85546875" customWidth="1"/>
    <col min="6145" max="6145" width="10" customWidth="1"/>
    <col min="6146" max="6146" width="12.42578125" customWidth="1"/>
    <col min="6147" max="6170" width="11.85546875" customWidth="1"/>
    <col min="6401" max="6401" width="10" customWidth="1"/>
    <col min="6402" max="6402" width="12.42578125" customWidth="1"/>
    <col min="6403" max="6426" width="11.85546875" customWidth="1"/>
    <col min="6657" max="6657" width="10" customWidth="1"/>
    <col min="6658" max="6658" width="12.42578125" customWidth="1"/>
    <col min="6659" max="6682" width="11.85546875" customWidth="1"/>
    <col min="6913" max="6913" width="10" customWidth="1"/>
    <col min="6914" max="6914" width="12.42578125" customWidth="1"/>
    <col min="6915" max="6938" width="11.85546875" customWidth="1"/>
    <col min="7169" max="7169" width="10" customWidth="1"/>
    <col min="7170" max="7170" width="12.42578125" customWidth="1"/>
    <col min="7171" max="7194" width="11.85546875" customWidth="1"/>
    <col min="7425" max="7425" width="10" customWidth="1"/>
    <col min="7426" max="7426" width="12.42578125" customWidth="1"/>
    <col min="7427" max="7450" width="11.85546875" customWidth="1"/>
    <col min="7681" max="7681" width="10" customWidth="1"/>
    <col min="7682" max="7682" width="12.42578125" customWidth="1"/>
    <col min="7683" max="7706" width="11.85546875" customWidth="1"/>
    <col min="7937" max="7937" width="10" customWidth="1"/>
    <col min="7938" max="7938" width="12.42578125" customWidth="1"/>
    <col min="7939" max="7962" width="11.85546875" customWidth="1"/>
    <col min="8193" max="8193" width="10" customWidth="1"/>
    <col min="8194" max="8194" width="12.42578125" customWidth="1"/>
    <col min="8195" max="8218" width="11.85546875" customWidth="1"/>
    <col min="8449" max="8449" width="10" customWidth="1"/>
    <col min="8450" max="8450" width="12.42578125" customWidth="1"/>
    <col min="8451" max="8474" width="11.85546875" customWidth="1"/>
    <col min="8705" max="8705" width="10" customWidth="1"/>
    <col min="8706" max="8706" width="12.42578125" customWidth="1"/>
    <col min="8707" max="8730" width="11.85546875" customWidth="1"/>
    <col min="8961" max="8961" width="10" customWidth="1"/>
    <col min="8962" max="8962" width="12.42578125" customWidth="1"/>
    <col min="8963" max="8986" width="11.85546875" customWidth="1"/>
    <col min="9217" max="9217" width="10" customWidth="1"/>
    <col min="9218" max="9218" width="12.42578125" customWidth="1"/>
    <col min="9219" max="9242" width="11.85546875" customWidth="1"/>
    <col min="9473" max="9473" width="10" customWidth="1"/>
    <col min="9474" max="9474" width="12.42578125" customWidth="1"/>
    <col min="9475" max="9498" width="11.85546875" customWidth="1"/>
    <col min="9729" max="9729" width="10" customWidth="1"/>
    <col min="9730" max="9730" width="12.42578125" customWidth="1"/>
    <col min="9731" max="9754" width="11.85546875" customWidth="1"/>
    <col min="9985" max="9985" width="10" customWidth="1"/>
    <col min="9986" max="9986" width="12.42578125" customWidth="1"/>
    <col min="9987" max="10010" width="11.85546875" customWidth="1"/>
    <col min="10241" max="10241" width="10" customWidth="1"/>
    <col min="10242" max="10242" width="12.42578125" customWidth="1"/>
    <col min="10243" max="10266" width="11.85546875" customWidth="1"/>
    <col min="10497" max="10497" width="10" customWidth="1"/>
    <col min="10498" max="10498" width="12.42578125" customWidth="1"/>
    <col min="10499" max="10522" width="11.85546875" customWidth="1"/>
    <col min="10753" max="10753" width="10" customWidth="1"/>
    <col min="10754" max="10754" width="12.42578125" customWidth="1"/>
    <col min="10755" max="10778" width="11.85546875" customWidth="1"/>
    <col min="11009" max="11009" width="10" customWidth="1"/>
    <col min="11010" max="11010" width="12.42578125" customWidth="1"/>
    <col min="11011" max="11034" width="11.85546875" customWidth="1"/>
    <col min="11265" max="11265" width="10" customWidth="1"/>
    <col min="11266" max="11266" width="12.42578125" customWidth="1"/>
    <col min="11267" max="11290" width="11.85546875" customWidth="1"/>
    <col min="11521" max="11521" width="10" customWidth="1"/>
    <col min="11522" max="11522" width="12.42578125" customWidth="1"/>
    <col min="11523" max="11546" width="11.85546875" customWidth="1"/>
    <col min="11777" max="11777" width="10" customWidth="1"/>
    <col min="11778" max="11778" width="12.42578125" customWidth="1"/>
    <col min="11779" max="11802" width="11.85546875" customWidth="1"/>
    <col min="12033" max="12033" width="10" customWidth="1"/>
    <col min="12034" max="12034" width="12.42578125" customWidth="1"/>
    <col min="12035" max="12058" width="11.85546875" customWidth="1"/>
    <col min="12289" max="12289" width="10" customWidth="1"/>
    <col min="12290" max="12290" width="12.42578125" customWidth="1"/>
    <col min="12291" max="12314" width="11.85546875" customWidth="1"/>
    <col min="12545" max="12545" width="10" customWidth="1"/>
    <col min="12546" max="12546" width="12.42578125" customWidth="1"/>
    <col min="12547" max="12570" width="11.85546875" customWidth="1"/>
    <col min="12801" max="12801" width="10" customWidth="1"/>
    <col min="12802" max="12802" width="12.42578125" customWidth="1"/>
    <col min="12803" max="12826" width="11.85546875" customWidth="1"/>
    <col min="13057" max="13057" width="10" customWidth="1"/>
    <col min="13058" max="13058" width="12.42578125" customWidth="1"/>
    <col min="13059" max="13082" width="11.85546875" customWidth="1"/>
    <col min="13313" max="13313" width="10" customWidth="1"/>
    <col min="13314" max="13314" width="12.42578125" customWidth="1"/>
    <col min="13315" max="13338" width="11.85546875" customWidth="1"/>
    <col min="13569" max="13569" width="10" customWidth="1"/>
    <col min="13570" max="13570" width="12.42578125" customWidth="1"/>
    <col min="13571" max="13594" width="11.85546875" customWidth="1"/>
    <col min="13825" max="13825" width="10" customWidth="1"/>
    <col min="13826" max="13826" width="12.42578125" customWidth="1"/>
    <col min="13827" max="13850" width="11.85546875" customWidth="1"/>
    <col min="14081" max="14081" width="10" customWidth="1"/>
    <col min="14082" max="14082" width="12.42578125" customWidth="1"/>
    <col min="14083" max="14106" width="11.85546875" customWidth="1"/>
    <col min="14337" max="14337" width="10" customWidth="1"/>
    <col min="14338" max="14338" width="12.42578125" customWidth="1"/>
    <col min="14339" max="14362" width="11.85546875" customWidth="1"/>
    <col min="14593" max="14593" width="10" customWidth="1"/>
    <col min="14594" max="14594" width="12.42578125" customWidth="1"/>
    <col min="14595" max="14618" width="11.85546875" customWidth="1"/>
    <col min="14849" max="14849" width="10" customWidth="1"/>
    <col min="14850" max="14850" width="12.42578125" customWidth="1"/>
    <col min="14851" max="14874" width="11.85546875" customWidth="1"/>
    <col min="15105" max="15105" width="10" customWidth="1"/>
    <col min="15106" max="15106" width="12.42578125" customWidth="1"/>
    <col min="15107" max="15130" width="11.85546875" customWidth="1"/>
    <col min="15361" max="15361" width="10" customWidth="1"/>
    <col min="15362" max="15362" width="12.42578125" customWidth="1"/>
    <col min="15363" max="15386" width="11.85546875" customWidth="1"/>
    <col min="15617" max="15617" width="10" customWidth="1"/>
    <col min="15618" max="15618" width="12.42578125" customWidth="1"/>
    <col min="15619" max="15642" width="11.85546875" customWidth="1"/>
    <col min="15873" max="15873" width="10" customWidth="1"/>
    <col min="15874" max="15874" width="12.42578125" customWidth="1"/>
    <col min="15875" max="15898" width="11.85546875" customWidth="1"/>
    <col min="16129" max="16129" width="10" customWidth="1"/>
    <col min="16130" max="16130" width="12.42578125" customWidth="1"/>
    <col min="16131" max="16154" width="11.85546875" customWidth="1"/>
  </cols>
  <sheetData>
    <row r="6" spans="1:28" ht="15.75" thickBot="1" x14ac:dyDescent="0.3"/>
    <row r="7" spans="1:28" ht="19.5" customHeight="1" x14ac:dyDescent="0.25">
      <c r="A7" s="2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4"/>
    </row>
    <row r="8" spans="1:28" x14ac:dyDescent="0.25">
      <c r="A8" s="5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7"/>
    </row>
    <row r="9" spans="1:28" ht="15.75" thickBot="1" x14ac:dyDescent="0.3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</row>
    <row r="10" spans="1:28" ht="4.5" customHeight="1" thickBot="1" x14ac:dyDescent="0.3"/>
    <row r="11" spans="1:28" ht="19.5" customHeight="1" thickBot="1" x14ac:dyDescent="0.3">
      <c r="A11" s="11" t="s">
        <v>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3"/>
    </row>
    <row r="12" spans="1:28" ht="3.75" customHeight="1" thickBot="1" x14ac:dyDescent="0.3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8" ht="20.25" customHeight="1" thickBot="1" x14ac:dyDescent="0.3">
      <c r="A13" s="11">
        <v>2025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3"/>
    </row>
    <row r="14" spans="1:28" ht="12.75" customHeight="1" x14ac:dyDescent="0.25">
      <c r="A14" s="15" t="s">
        <v>4</v>
      </c>
      <c r="B14" s="15" t="s">
        <v>5</v>
      </c>
      <c r="C14" s="16" t="s">
        <v>6</v>
      </c>
      <c r="D14" s="17"/>
      <c r="E14" s="17"/>
      <c r="F14" s="17"/>
      <c r="G14" s="17"/>
      <c r="H14" s="18"/>
      <c r="I14" s="16" t="s">
        <v>7</v>
      </c>
      <c r="J14" s="17"/>
      <c r="K14" s="17"/>
      <c r="L14" s="17"/>
      <c r="M14" s="17"/>
      <c r="N14" s="18"/>
      <c r="O14" s="16" t="s">
        <v>8</v>
      </c>
      <c r="P14" s="17"/>
      <c r="Q14" s="17"/>
      <c r="R14" s="17"/>
      <c r="S14" s="17"/>
      <c r="T14" s="18"/>
      <c r="U14" s="16" t="s">
        <v>9</v>
      </c>
      <c r="V14" s="17"/>
      <c r="W14" s="17"/>
      <c r="X14" s="17"/>
      <c r="Y14" s="17"/>
      <c r="Z14" s="18"/>
    </row>
    <row r="15" spans="1:28" ht="7.5" customHeight="1" thickBot="1" x14ac:dyDescent="0.3">
      <c r="A15" s="19"/>
      <c r="B15" s="19"/>
      <c r="C15" s="20"/>
      <c r="D15" s="21"/>
      <c r="E15" s="21"/>
      <c r="F15" s="21"/>
      <c r="G15" s="21"/>
      <c r="H15" s="22"/>
      <c r="I15" s="20"/>
      <c r="J15" s="21"/>
      <c r="K15" s="21"/>
      <c r="L15" s="21"/>
      <c r="M15" s="21"/>
      <c r="N15" s="22"/>
      <c r="O15" s="20"/>
      <c r="P15" s="21"/>
      <c r="Q15" s="21"/>
      <c r="R15" s="21"/>
      <c r="S15" s="21"/>
      <c r="T15" s="22"/>
      <c r="U15" s="20"/>
      <c r="V15" s="21"/>
      <c r="W15" s="21"/>
      <c r="X15" s="21"/>
      <c r="Y15" s="21"/>
      <c r="Z15" s="22"/>
      <c r="AB15" s="23"/>
    </row>
    <row r="16" spans="1:28" ht="46.5" customHeight="1" thickBot="1" x14ac:dyDescent="0.3">
      <c r="A16" s="24"/>
      <c r="B16" s="24"/>
      <c r="C16" s="25" t="s">
        <v>10</v>
      </c>
      <c r="D16" s="25" t="s">
        <v>11</v>
      </c>
      <c r="E16" s="25" t="s">
        <v>12</v>
      </c>
      <c r="F16" s="25" t="s">
        <v>13</v>
      </c>
      <c r="G16" s="25" t="s">
        <v>14</v>
      </c>
      <c r="H16" s="25" t="s">
        <v>15</v>
      </c>
      <c r="I16" s="25" t="s">
        <v>10</v>
      </c>
      <c r="J16" s="25" t="s">
        <v>11</v>
      </c>
      <c r="K16" s="25" t="s">
        <v>12</v>
      </c>
      <c r="L16" s="25" t="s">
        <v>13</v>
      </c>
      <c r="M16" s="25" t="s">
        <v>14</v>
      </c>
      <c r="N16" s="25" t="s">
        <v>15</v>
      </c>
      <c r="O16" s="25" t="s">
        <v>10</v>
      </c>
      <c r="P16" s="25" t="s">
        <v>11</v>
      </c>
      <c r="Q16" s="25" t="s">
        <v>12</v>
      </c>
      <c r="R16" s="25" t="s">
        <v>13</v>
      </c>
      <c r="S16" s="25" t="s">
        <v>14</v>
      </c>
      <c r="T16" s="25" t="s">
        <v>15</v>
      </c>
      <c r="U16" s="25" t="s">
        <v>10</v>
      </c>
      <c r="V16" s="25" t="s">
        <v>11</v>
      </c>
      <c r="W16" s="25" t="s">
        <v>12</v>
      </c>
      <c r="X16" s="25" t="s">
        <v>13</v>
      </c>
      <c r="Y16" s="25" t="s">
        <v>14</v>
      </c>
      <c r="Z16" s="25" t="s">
        <v>15</v>
      </c>
      <c r="AB16" s="23"/>
    </row>
    <row r="17" spans="1:28" ht="9.75" customHeight="1" x14ac:dyDescent="0.25">
      <c r="A17" s="26"/>
      <c r="B17" s="27"/>
      <c r="C17" s="28"/>
      <c r="D17" s="29"/>
      <c r="E17" s="29"/>
      <c r="F17" s="29"/>
      <c r="G17" s="29"/>
      <c r="H17" s="30"/>
      <c r="I17" s="28"/>
      <c r="J17" s="29"/>
      <c r="K17" s="29"/>
      <c r="L17" s="29"/>
      <c r="M17" s="29"/>
      <c r="N17" s="30"/>
      <c r="O17" s="28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  <c r="AB17" s="23"/>
    </row>
    <row r="18" spans="1:28" ht="12.75" customHeight="1" x14ac:dyDescent="0.25">
      <c r="A18" s="31">
        <v>41</v>
      </c>
      <c r="B18" s="32" t="s">
        <v>16</v>
      </c>
      <c r="C18" s="33">
        <f>SUM(C20:C57)</f>
        <v>751295</v>
      </c>
      <c r="D18" s="34">
        <f>SUM(D20:D57)</f>
        <v>103231</v>
      </c>
      <c r="E18" s="34">
        <f t="shared" ref="E18:Y18" si="0">SUM(E20:E57)</f>
        <v>197331</v>
      </c>
      <c r="F18" s="34">
        <f t="shared" si="0"/>
        <v>12039</v>
      </c>
      <c r="G18" s="34">
        <f t="shared" si="0"/>
        <v>3780</v>
      </c>
      <c r="H18" s="35">
        <f>SUM(H20:H57)</f>
        <v>1067676</v>
      </c>
      <c r="I18" s="33">
        <f t="shared" si="0"/>
        <v>374607</v>
      </c>
      <c r="J18" s="34">
        <f t="shared" si="0"/>
        <v>88147</v>
      </c>
      <c r="K18" s="34">
        <f t="shared" si="0"/>
        <v>96777</v>
      </c>
      <c r="L18" s="34">
        <f t="shared" si="0"/>
        <v>8111</v>
      </c>
      <c r="M18" s="34">
        <f t="shared" si="0"/>
        <v>2113</v>
      </c>
      <c r="N18" s="35">
        <f>SUM(N20:N57)</f>
        <v>569755</v>
      </c>
      <c r="O18" s="33">
        <f t="shared" si="0"/>
        <v>53841</v>
      </c>
      <c r="P18" s="34">
        <f t="shared" si="0"/>
        <v>5410</v>
      </c>
      <c r="Q18" s="34">
        <f t="shared" si="0"/>
        <v>16897</v>
      </c>
      <c r="R18" s="34">
        <f t="shared" si="0"/>
        <v>357</v>
      </c>
      <c r="S18" s="34">
        <f t="shared" si="0"/>
        <v>555</v>
      </c>
      <c r="T18" s="34">
        <f>SUM(T20:T57)</f>
        <v>77060</v>
      </c>
      <c r="U18" s="34">
        <f t="shared" si="0"/>
        <v>322847</v>
      </c>
      <c r="V18" s="34">
        <f t="shared" si="0"/>
        <v>9674</v>
      </c>
      <c r="W18" s="34">
        <f t="shared" si="0"/>
        <v>83657</v>
      </c>
      <c r="X18" s="34">
        <f t="shared" si="0"/>
        <v>3571</v>
      </c>
      <c r="Y18" s="34">
        <f t="shared" si="0"/>
        <v>1112</v>
      </c>
      <c r="Z18" s="35">
        <f>SUM(Z20:Z57)</f>
        <v>420861</v>
      </c>
      <c r="AB18" s="23"/>
    </row>
    <row r="19" spans="1:28" ht="6" customHeight="1" x14ac:dyDescent="0.25">
      <c r="A19" s="36"/>
      <c r="B19" s="37"/>
      <c r="C19" s="38"/>
      <c r="D19" s="39"/>
      <c r="E19" s="39"/>
      <c r="F19" s="39"/>
      <c r="G19" s="39"/>
      <c r="H19" s="40"/>
      <c r="I19" s="38"/>
      <c r="J19" s="39"/>
      <c r="K19" s="39"/>
      <c r="L19" s="39"/>
      <c r="M19" s="39"/>
      <c r="N19" s="40"/>
      <c r="O19" s="38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40"/>
      <c r="AB19" s="23"/>
    </row>
    <row r="20" spans="1:28" x14ac:dyDescent="0.25">
      <c r="A20" s="31">
        <v>41001</v>
      </c>
      <c r="B20" s="41" t="s">
        <v>17</v>
      </c>
      <c r="C20" s="36">
        <v>165302</v>
      </c>
      <c r="D20" s="42">
        <v>40830</v>
      </c>
      <c r="E20" s="42">
        <v>48085</v>
      </c>
      <c r="F20" s="42">
        <v>7418</v>
      </c>
      <c r="G20" s="42">
        <v>2165</v>
      </c>
      <c r="H20" s="43">
        <f t="shared" ref="H20:H56" si="1">SUM(C20:G20)</f>
        <v>263800</v>
      </c>
      <c r="I20" s="36">
        <v>146406</v>
      </c>
      <c r="J20" s="42">
        <v>38942</v>
      </c>
      <c r="K20" s="42">
        <v>42462</v>
      </c>
      <c r="L20" s="42">
        <v>6553</v>
      </c>
      <c r="M20" s="42">
        <v>1318</v>
      </c>
      <c r="N20" s="44">
        <f t="shared" ref="N20:N56" si="2">SUM(I20:M20)</f>
        <v>235681</v>
      </c>
      <c r="O20" s="36">
        <v>9674</v>
      </c>
      <c r="P20" s="42">
        <v>1537</v>
      </c>
      <c r="Q20" s="42">
        <v>2716</v>
      </c>
      <c r="R20" s="42">
        <v>196</v>
      </c>
      <c r="S20" s="1">
        <v>280</v>
      </c>
      <c r="T20" s="42">
        <f t="shared" ref="T20:T56" si="3">SUM(O20:S20)</f>
        <v>14403</v>
      </c>
      <c r="U20" s="42">
        <v>9222</v>
      </c>
      <c r="V20" s="42">
        <v>351</v>
      </c>
      <c r="W20" s="42">
        <v>2907</v>
      </c>
      <c r="X20" s="42">
        <v>669</v>
      </c>
      <c r="Y20" s="1">
        <v>567</v>
      </c>
      <c r="Z20" s="45">
        <f>SUM(U20:Y20)</f>
        <v>13716</v>
      </c>
      <c r="AB20" s="23"/>
    </row>
    <row r="21" spans="1:28" x14ac:dyDescent="0.25">
      <c r="A21" s="31">
        <v>41006</v>
      </c>
      <c r="B21" s="41" t="s">
        <v>18</v>
      </c>
      <c r="C21" s="36">
        <v>27618</v>
      </c>
      <c r="D21" s="42">
        <v>1214</v>
      </c>
      <c r="E21" s="42">
        <v>7091</v>
      </c>
      <c r="F21" s="42">
        <v>140</v>
      </c>
      <c r="G21" s="42">
        <v>44</v>
      </c>
      <c r="H21" s="43">
        <f t="shared" si="1"/>
        <v>36107</v>
      </c>
      <c r="I21" s="36">
        <v>3427</v>
      </c>
      <c r="J21" s="42">
        <v>926</v>
      </c>
      <c r="K21" s="42">
        <v>1208</v>
      </c>
      <c r="L21" s="42">
        <v>19</v>
      </c>
      <c r="M21" s="42">
        <v>8</v>
      </c>
      <c r="N21" s="44">
        <f t="shared" si="2"/>
        <v>5588</v>
      </c>
      <c r="O21" s="36">
        <v>1676</v>
      </c>
      <c r="P21" s="42">
        <v>105</v>
      </c>
      <c r="Q21" s="42">
        <v>485</v>
      </c>
      <c r="R21" s="42">
        <v>3</v>
      </c>
      <c r="T21" s="42">
        <f t="shared" si="3"/>
        <v>2269</v>
      </c>
      <c r="U21" s="42">
        <v>22515</v>
      </c>
      <c r="V21" s="42">
        <v>183</v>
      </c>
      <c r="W21" s="42">
        <v>5398</v>
      </c>
      <c r="X21" s="42">
        <v>118</v>
      </c>
      <c r="Y21" s="1">
        <v>36</v>
      </c>
      <c r="Z21" s="45">
        <f t="shared" ref="Z21:Z56" si="4">SUM(U21:Y21)</f>
        <v>28250</v>
      </c>
      <c r="AB21" s="23"/>
    </row>
    <row r="22" spans="1:28" x14ac:dyDescent="0.25">
      <c r="A22" s="31">
        <v>41013</v>
      </c>
      <c r="B22" s="41" t="s">
        <v>19</v>
      </c>
      <c r="C22" s="36">
        <v>7267</v>
      </c>
      <c r="D22" s="42">
        <v>96</v>
      </c>
      <c r="E22" s="42">
        <v>3754</v>
      </c>
      <c r="F22" s="42">
        <v>29</v>
      </c>
      <c r="G22" s="42"/>
      <c r="H22" s="43">
        <f t="shared" si="1"/>
        <v>11146</v>
      </c>
      <c r="I22" s="36">
        <v>5129</v>
      </c>
      <c r="J22" s="42">
        <v>96</v>
      </c>
      <c r="K22" s="42">
        <v>2814</v>
      </c>
      <c r="L22" s="42">
        <v>13</v>
      </c>
      <c r="M22" s="42"/>
      <c r="N22" s="44">
        <f t="shared" si="2"/>
        <v>8052</v>
      </c>
      <c r="O22" s="36">
        <v>224</v>
      </c>
      <c r="P22" s="42"/>
      <c r="Q22" s="42">
        <v>54</v>
      </c>
      <c r="R22" s="42"/>
      <c r="T22" s="42">
        <f t="shared" si="3"/>
        <v>278</v>
      </c>
      <c r="U22" s="42">
        <v>1914</v>
      </c>
      <c r="V22" s="42"/>
      <c r="W22" s="42">
        <v>886</v>
      </c>
      <c r="X22" s="42">
        <v>16</v>
      </c>
      <c r="Z22" s="45">
        <f t="shared" si="4"/>
        <v>2816</v>
      </c>
      <c r="AB22" s="23"/>
    </row>
    <row r="23" spans="1:28" x14ac:dyDescent="0.25">
      <c r="A23" s="31">
        <v>41016</v>
      </c>
      <c r="B23" s="41" t="s">
        <v>20</v>
      </c>
      <c r="C23" s="36">
        <v>16258</v>
      </c>
      <c r="D23" s="42">
        <v>294</v>
      </c>
      <c r="E23" s="42">
        <v>3396</v>
      </c>
      <c r="F23" s="42">
        <v>196</v>
      </c>
      <c r="G23" s="42">
        <v>5</v>
      </c>
      <c r="H23" s="43">
        <f t="shared" si="1"/>
        <v>20149</v>
      </c>
      <c r="I23" s="36">
        <v>9270</v>
      </c>
      <c r="J23" s="42">
        <v>282</v>
      </c>
      <c r="K23" s="42">
        <v>2437</v>
      </c>
      <c r="L23" s="42">
        <v>114</v>
      </c>
      <c r="M23" s="42">
        <v>1</v>
      </c>
      <c r="N23" s="44">
        <f t="shared" si="2"/>
        <v>12104</v>
      </c>
      <c r="O23" s="36">
        <v>2027</v>
      </c>
      <c r="P23" s="42">
        <v>11</v>
      </c>
      <c r="Q23" s="42">
        <v>296</v>
      </c>
      <c r="R23" s="42">
        <v>18</v>
      </c>
      <c r="S23" s="1">
        <v>1</v>
      </c>
      <c r="T23" s="42">
        <f t="shared" si="3"/>
        <v>2353</v>
      </c>
      <c r="U23" s="42">
        <v>4961</v>
      </c>
      <c r="V23" s="42">
        <v>1</v>
      </c>
      <c r="W23" s="42">
        <v>663</v>
      </c>
      <c r="X23" s="42">
        <v>64</v>
      </c>
      <c r="Y23" s="1">
        <v>3</v>
      </c>
      <c r="Z23" s="45">
        <f t="shared" si="4"/>
        <v>5692</v>
      </c>
      <c r="AB23" s="23"/>
    </row>
    <row r="24" spans="1:28" x14ac:dyDescent="0.25">
      <c r="A24" s="31">
        <v>41020</v>
      </c>
      <c r="B24" s="41" t="s">
        <v>21</v>
      </c>
      <c r="C24" s="36">
        <v>23177</v>
      </c>
      <c r="D24" s="42">
        <v>1163</v>
      </c>
      <c r="E24" s="42">
        <v>3747</v>
      </c>
      <c r="F24" s="42">
        <v>509</v>
      </c>
      <c r="G24" s="42"/>
      <c r="H24" s="43">
        <f t="shared" si="1"/>
        <v>28596</v>
      </c>
      <c r="I24" s="36">
        <v>13090</v>
      </c>
      <c r="J24" s="42">
        <v>728</v>
      </c>
      <c r="K24" s="42">
        <v>1512</v>
      </c>
      <c r="L24" s="42">
        <v>475</v>
      </c>
      <c r="M24" s="42"/>
      <c r="N24" s="44">
        <f t="shared" si="2"/>
        <v>15805</v>
      </c>
      <c r="O24" s="36">
        <v>825</v>
      </c>
      <c r="P24" s="42">
        <v>49</v>
      </c>
      <c r="Q24" s="42">
        <v>234</v>
      </c>
      <c r="R24" s="42">
        <v>3</v>
      </c>
      <c r="T24" s="42">
        <f t="shared" si="3"/>
        <v>1111</v>
      </c>
      <c r="U24" s="42">
        <v>9262</v>
      </c>
      <c r="V24" s="42">
        <v>386</v>
      </c>
      <c r="W24" s="42">
        <v>2001</v>
      </c>
      <c r="X24" s="42">
        <v>31</v>
      </c>
      <c r="Z24" s="45">
        <f t="shared" si="4"/>
        <v>11680</v>
      </c>
      <c r="AB24" s="23"/>
    </row>
    <row r="25" spans="1:28" x14ac:dyDescent="0.25">
      <c r="A25" s="31">
        <v>41026</v>
      </c>
      <c r="B25" s="41" t="s">
        <v>22</v>
      </c>
      <c r="C25" s="36">
        <v>3350</v>
      </c>
      <c r="D25" s="42">
        <v>326</v>
      </c>
      <c r="E25" s="42">
        <v>482</v>
      </c>
      <c r="F25" s="42">
        <v>26</v>
      </c>
      <c r="G25" s="42">
        <v>2</v>
      </c>
      <c r="H25" s="43">
        <f t="shared" si="1"/>
        <v>4186</v>
      </c>
      <c r="I25" s="36">
        <v>1897</v>
      </c>
      <c r="J25" s="42">
        <v>275</v>
      </c>
      <c r="K25" s="42">
        <v>256</v>
      </c>
      <c r="L25" s="42">
        <v>11</v>
      </c>
      <c r="M25" s="42"/>
      <c r="N25" s="44">
        <f t="shared" si="2"/>
        <v>2439</v>
      </c>
      <c r="O25" s="36">
        <v>54</v>
      </c>
      <c r="P25" s="42">
        <v>4</v>
      </c>
      <c r="Q25" s="42">
        <v>11</v>
      </c>
      <c r="R25" s="42"/>
      <c r="T25" s="42">
        <f t="shared" si="3"/>
        <v>69</v>
      </c>
      <c r="U25" s="42">
        <v>1399</v>
      </c>
      <c r="V25" s="42">
        <v>47</v>
      </c>
      <c r="W25" s="42">
        <v>215</v>
      </c>
      <c r="X25" s="42">
        <v>15</v>
      </c>
      <c r="Y25" s="1">
        <v>2</v>
      </c>
      <c r="Z25" s="45">
        <f t="shared" si="4"/>
        <v>1678</v>
      </c>
      <c r="AB25" s="23"/>
    </row>
    <row r="26" spans="1:28" x14ac:dyDescent="0.25">
      <c r="A26" s="31">
        <v>41078</v>
      </c>
      <c r="B26" s="41" t="s">
        <v>23</v>
      </c>
      <c r="C26" s="36">
        <v>5819</v>
      </c>
      <c r="D26" s="42">
        <v>147</v>
      </c>
      <c r="E26" s="42">
        <v>1529</v>
      </c>
      <c r="F26" s="42">
        <v>10</v>
      </c>
      <c r="G26" s="42"/>
      <c r="H26" s="43">
        <f t="shared" si="1"/>
        <v>7505</v>
      </c>
      <c r="I26" s="36">
        <v>3314</v>
      </c>
      <c r="J26" s="42">
        <v>147</v>
      </c>
      <c r="K26" s="42">
        <v>885</v>
      </c>
      <c r="L26" s="42">
        <v>1</v>
      </c>
      <c r="M26" s="42"/>
      <c r="N26" s="44">
        <f t="shared" si="2"/>
        <v>4347</v>
      </c>
      <c r="O26" s="36"/>
      <c r="P26" s="42"/>
      <c r="Q26" s="42"/>
      <c r="R26" s="42"/>
      <c r="T26" s="42">
        <f t="shared" si="3"/>
        <v>0</v>
      </c>
      <c r="U26" s="42">
        <v>2505</v>
      </c>
      <c r="V26" s="42"/>
      <c r="W26" s="42">
        <v>644</v>
      </c>
      <c r="X26" s="42">
        <v>9</v>
      </c>
      <c r="Z26" s="45">
        <f t="shared" si="4"/>
        <v>3158</v>
      </c>
      <c r="AB26" s="23"/>
    </row>
    <row r="27" spans="1:28" ht="12.75" customHeight="1" x14ac:dyDescent="0.25">
      <c r="A27" s="31">
        <v>41132</v>
      </c>
      <c r="B27" s="41" t="s">
        <v>24</v>
      </c>
      <c r="C27" s="36">
        <v>21970</v>
      </c>
      <c r="D27" s="42">
        <v>1017</v>
      </c>
      <c r="E27" s="42">
        <v>8818</v>
      </c>
      <c r="F27" s="42">
        <v>188</v>
      </c>
      <c r="G27" s="42">
        <v>119</v>
      </c>
      <c r="H27" s="43">
        <f t="shared" si="1"/>
        <v>32112</v>
      </c>
      <c r="I27" s="36">
        <v>15788</v>
      </c>
      <c r="J27" s="42">
        <v>936</v>
      </c>
      <c r="K27" s="42">
        <v>5145</v>
      </c>
      <c r="L27" s="42">
        <v>148</v>
      </c>
      <c r="M27" s="42">
        <v>1</v>
      </c>
      <c r="N27" s="44">
        <f t="shared" si="2"/>
        <v>22018</v>
      </c>
      <c r="O27" s="36">
        <v>2022</v>
      </c>
      <c r="P27" s="42">
        <v>27</v>
      </c>
      <c r="Q27" s="42">
        <v>850</v>
      </c>
      <c r="R27" s="42">
        <v>5</v>
      </c>
      <c r="S27" s="1">
        <v>5</v>
      </c>
      <c r="T27" s="42">
        <f t="shared" si="3"/>
        <v>2909</v>
      </c>
      <c r="U27" s="42">
        <v>4160</v>
      </c>
      <c r="V27" s="42">
        <v>54</v>
      </c>
      <c r="W27" s="42">
        <v>2823</v>
      </c>
      <c r="X27" s="42">
        <v>35</v>
      </c>
      <c r="Y27" s="1">
        <v>113</v>
      </c>
      <c r="Z27" s="45">
        <f t="shared" si="4"/>
        <v>7185</v>
      </c>
      <c r="AB27" s="23"/>
    </row>
    <row r="28" spans="1:28" x14ac:dyDescent="0.25">
      <c r="A28" s="31">
        <v>41206</v>
      </c>
      <c r="B28" s="41" t="s">
        <v>25</v>
      </c>
      <c r="C28" s="36">
        <v>5176</v>
      </c>
      <c r="D28" s="42">
        <v>132</v>
      </c>
      <c r="E28" s="42">
        <v>3379</v>
      </c>
      <c r="F28" s="42">
        <v>37</v>
      </c>
      <c r="G28" s="42"/>
      <c r="H28" s="43">
        <f t="shared" si="1"/>
        <v>8724</v>
      </c>
      <c r="I28" s="36">
        <v>1978</v>
      </c>
      <c r="J28" s="42">
        <v>122</v>
      </c>
      <c r="K28" s="42">
        <v>430</v>
      </c>
      <c r="L28" s="42"/>
      <c r="M28" s="42"/>
      <c r="N28" s="44">
        <f t="shared" si="2"/>
        <v>2530</v>
      </c>
      <c r="O28" s="36">
        <v>307</v>
      </c>
      <c r="P28" s="42">
        <v>4</v>
      </c>
      <c r="Q28" s="42">
        <v>156</v>
      </c>
      <c r="R28" s="42"/>
      <c r="T28" s="42">
        <f t="shared" si="3"/>
        <v>467</v>
      </c>
      <c r="U28" s="42">
        <v>2891</v>
      </c>
      <c r="V28" s="42">
        <v>6</v>
      </c>
      <c r="W28" s="42">
        <v>2793</v>
      </c>
      <c r="X28" s="42">
        <v>37</v>
      </c>
      <c r="Z28" s="45">
        <f t="shared" si="4"/>
        <v>5727</v>
      </c>
      <c r="AB28" s="23"/>
    </row>
    <row r="29" spans="1:28" x14ac:dyDescent="0.25">
      <c r="A29" s="31">
        <v>41244</v>
      </c>
      <c r="B29" s="41" t="s">
        <v>26</v>
      </c>
      <c r="C29" s="36">
        <v>3566</v>
      </c>
      <c r="D29" s="42">
        <v>60</v>
      </c>
      <c r="E29" s="42">
        <v>1113</v>
      </c>
      <c r="F29" s="42">
        <v>7</v>
      </c>
      <c r="G29" s="42"/>
      <c r="H29" s="43">
        <f t="shared" si="1"/>
        <v>4746</v>
      </c>
      <c r="I29" s="36">
        <v>1423</v>
      </c>
      <c r="J29" s="42">
        <v>48</v>
      </c>
      <c r="K29" s="42">
        <v>347</v>
      </c>
      <c r="L29" s="42">
        <v>2</v>
      </c>
      <c r="M29" s="42"/>
      <c r="N29" s="44">
        <f t="shared" si="2"/>
        <v>1820</v>
      </c>
      <c r="O29" s="36">
        <v>366</v>
      </c>
      <c r="P29" s="42">
        <v>3</v>
      </c>
      <c r="Q29" s="42">
        <v>170</v>
      </c>
      <c r="R29" s="42"/>
      <c r="T29" s="42">
        <f t="shared" si="3"/>
        <v>539</v>
      </c>
      <c r="U29" s="42">
        <v>1777</v>
      </c>
      <c r="V29" s="42">
        <v>9</v>
      </c>
      <c r="W29" s="42">
        <v>596</v>
      </c>
      <c r="X29" s="42">
        <v>5</v>
      </c>
      <c r="Z29" s="45">
        <f t="shared" si="4"/>
        <v>2387</v>
      </c>
      <c r="AB29" s="23"/>
    </row>
    <row r="30" spans="1:28" x14ac:dyDescent="0.25">
      <c r="A30" s="31">
        <v>41298</v>
      </c>
      <c r="B30" s="41" t="s">
        <v>27</v>
      </c>
      <c r="C30" s="36">
        <v>55384</v>
      </c>
      <c r="D30" s="42">
        <v>14246</v>
      </c>
      <c r="E30" s="42">
        <v>5098</v>
      </c>
      <c r="F30" s="42">
        <v>233</v>
      </c>
      <c r="G30" s="42"/>
      <c r="H30" s="43">
        <f t="shared" si="1"/>
        <v>74961</v>
      </c>
      <c r="I30" s="36">
        <v>25637</v>
      </c>
      <c r="J30" s="42">
        <v>11343</v>
      </c>
      <c r="K30" s="42">
        <v>1646</v>
      </c>
      <c r="L30" s="42">
        <v>62</v>
      </c>
      <c r="M30" s="42"/>
      <c r="N30" s="44">
        <f t="shared" si="2"/>
        <v>38688</v>
      </c>
      <c r="O30" s="36">
        <v>4000</v>
      </c>
      <c r="P30" s="42">
        <v>639</v>
      </c>
      <c r="Q30" s="42">
        <v>326</v>
      </c>
      <c r="R30" s="42">
        <v>1</v>
      </c>
      <c r="T30" s="42">
        <f t="shared" si="3"/>
        <v>4966</v>
      </c>
      <c r="U30" s="42">
        <v>25747</v>
      </c>
      <c r="V30" s="42">
        <v>2264</v>
      </c>
      <c r="W30" s="42">
        <v>3126</v>
      </c>
      <c r="X30" s="42">
        <v>170</v>
      </c>
      <c r="Z30" s="45">
        <f t="shared" si="4"/>
        <v>31307</v>
      </c>
      <c r="AB30" s="23"/>
    </row>
    <row r="31" spans="1:28" x14ac:dyDescent="0.25">
      <c r="A31" s="31">
        <v>41306</v>
      </c>
      <c r="B31" s="41" t="s">
        <v>28</v>
      </c>
      <c r="C31" s="36">
        <v>22823</v>
      </c>
      <c r="D31" s="42">
        <v>1645</v>
      </c>
      <c r="E31" s="42">
        <v>2285</v>
      </c>
      <c r="F31" s="42">
        <v>285</v>
      </c>
      <c r="G31" s="42">
        <v>15</v>
      </c>
      <c r="H31" s="43">
        <f t="shared" si="1"/>
        <v>27053</v>
      </c>
      <c r="I31" s="36">
        <v>8259</v>
      </c>
      <c r="J31" s="42">
        <v>1035</v>
      </c>
      <c r="K31" s="42">
        <v>888</v>
      </c>
      <c r="L31" s="42">
        <v>90</v>
      </c>
      <c r="M31" s="42">
        <v>8</v>
      </c>
      <c r="N31" s="44">
        <f t="shared" si="2"/>
        <v>10280</v>
      </c>
      <c r="O31" s="36">
        <v>2960</v>
      </c>
      <c r="P31" s="42">
        <v>238</v>
      </c>
      <c r="Q31" s="42">
        <v>217</v>
      </c>
      <c r="R31" s="42">
        <v>16</v>
      </c>
      <c r="T31" s="42">
        <f t="shared" si="3"/>
        <v>3431</v>
      </c>
      <c r="U31" s="42">
        <v>11604</v>
      </c>
      <c r="V31" s="42">
        <v>372</v>
      </c>
      <c r="W31" s="42">
        <v>1180</v>
      </c>
      <c r="X31" s="42">
        <v>179</v>
      </c>
      <c r="Y31" s="1">
        <v>7</v>
      </c>
      <c r="Z31" s="45">
        <f t="shared" si="4"/>
        <v>13342</v>
      </c>
      <c r="AB31" s="23"/>
    </row>
    <row r="32" spans="1:28" x14ac:dyDescent="0.25">
      <c r="A32" s="31">
        <v>41319</v>
      </c>
      <c r="B32" s="41" t="s">
        <v>29</v>
      </c>
      <c r="C32" s="36">
        <v>12579</v>
      </c>
      <c r="D32" s="42">
        <v>826</v>
      </c>
      <c r="E32" s="42">
        <v>6769</v>
      </c>
      <c r="F32" s="42">
        <v>15</v>
      </c>
      <c r="G32" s="42">
        <v>1</v>
      </c>
      <c r="H32" s="43">
        <f t="shared" si="1"/>
        <v>20190</v>
      </c>
      <c r="I32" s="36">
        <v>3683</v>
      </c>
      <c r="J32" s="42">
        <v>771</v>
      </c>
      <c r="K32" s="42">
        <v>872</v>
      </c>
      <c r="L32" s="42"/>
      <c r="M32" s="42"/>
      <c r="N32" s="44">
        <f t="shared" si="2"/>
        <v>5326</v>
      </c>
      <c r="O32" s="36">
        <v>1570</v>
      </c>
      <c r="P32" s="42">
        <v>23</v>
      </c>
      <c r="Q32" s="42">
        <v>685</v>
      </c>
      <c r="R32" s="42">
        <v>1</v>
      </c>
      <c r="T32" s="42">
        <f t="shared" si="3"/>
        <v>2279</v>
      </c>
      <c r="U32" s="42">
        <v>7326</v>
      </c>
      <c r="V32" s="42">
        <v>32</v>
      </c>
      <c r="W32" s="42">
        <v>5212</v>
      </c>
      <c r="X32" s="42">
        <v>14</v>
      </c>
      <c r="Y32" s="1">
        <v>1</v>
      </c>
      <c r="Z32" s="45">
        <f t="shared" si="4"/>
        <v>12585</v>
      </c>
      <c r="AB32" s="23"/>
    </row>
    <row r="33" spans="1:28" x14ac:dyDescent="0.25">
      <c r="A33" s="31">
        <v>41349</v>
      </c>
      <c r="B33" s="41" t="s">
        <v>30</v>
      </c>
      <c r="C33" s="36">
        <v>6334</v>
      </c>
      <c r="D33" s="42">
        <v>309</v>
      </c>
      <c r="E33" s="42">
        <v>1419</v>
      </c>
      <c r="F33" s="42">
        <v>53</v>
      </c>
      <c r="G33" s="42"/>
      <c r="H33" s="43">
        <f t="shared" si="1"/>
        <v>8115</v>
      </c>
      <c r="I33" s="36">
        <v>5196</v>
      </c>
      <c r="J33" s="42">
        <v>309</v>
      </c>
      <c r="K33" s="42">
        <v>930</v>
      </c>
      <c r="L33" s="42">
        <v>28</v>
      </c>
      <c r="M33" s="42"/>
      <c r="N33" s="44">
        <f t="shared" si="2"/>
        <v>6463</v>
      </c>
      <c r="O33" s="36"/>
      <c r="P33" s="42"/>
      <c r="Q33" s="42"/>
      <c r="R33" s="42"/>
      <c r="T33" s="42">
        <f t="shared" si="3"/>
        <v>0</v>
      </c>
      <c r="U33" s="42">
        <v>1138</v>
      </c>
      <c r="V33" s="42"/>
      <c r="W33" s="42">
        <v>489</v>
      </c>
      <c r="X33" s="42">
        <v>25</v>
      </c>
      <c r="Z33" s="45">
        <f t="shared" si="4"/>
        <v>1652</v>
      </c>
      <c r="AB33" s="23"/>
    </row>
    <row r="34" spans="1:28" x14ac:dyDescent="0.25">
      <c r="A34" s="31">
        <v>41357</v>
      </c>
      <c r="B34" s="41" t="s">
        <v>31</v>
      </c>
      <c r="C34" s="36">
        <v>7895</v>
      </c>
      <c r="D34" s="42">
        <v>123</v>
      </c>
      <c r="E34" s="42">
        <v>995</v>
      </c>
      <c r="F34" s="42">
        <v>46</v>
      </c>
      <c r="G34" s="42"/>
      <c r="H34" s="43">
        <f t="shared" si="1"/>
        <v>9059</v>
      </c>
      <c r="I34" s="36">
        <v>2290</v>
      </c>
      <c r="J34" s="42">
        <v>78</v>
      </c>
      <c r="K34" s="42">
        <v>201</v>
      </c>
      <c r="L34" s="42">
        <v>9</v>
      </c>
      <c r="M34" s="42"/>
      <c r="N34" s="44">
        <f t="shared" si="2"/>
        <v>2578</v>
      </c>
      <c r="O34" s="36">
        <v>1019</v>
      </c>
      <c r="P34" s="42">
        <v>39</v>
      </c>
      <c r="Q34" s="42">
        <v>171</v>
      </c>
      <c r="R34" s="42">
        <v>4</v>
      </c>
      <c r="T34" s="42">
        <f t="shared" si="3"/>
        <v>1233</v>
      </c>
      <c r="U34" s="42">
        <v>4586</v>
      </c>
      <c r="V34" s="42">
        <v>6</v>
      </c>
      <c r="W34" s="42">
        <v>623</v>
      </c>
      <c r="X34" s="42">
        <v>33</v>
      </c>
      <c r="Z34" s="45">
        <f t="shared" si="4"/>
        <v>5248</v>
      </c>
      <c r="AB34" s="23"/>
    </row>
    <row r="35" spans="1:28" x14ac:dyDescent="0.25">
      <c r="A35" s="31">
        <v>41359</v>
      </c>
      <c r="B35" s="41" t="s">
        <v>32</v>
      </c>
      <c r="C35" s="36">
        <v>18056</v>
      </c>
      <c r="D35" s="42">
        <v>642</v>
      </c>
      <c r="E35" s="42">
        <v>12329</v>
      </c>
      <c r="F35" s="42">
        <v>156</v>
      </c>
      <c r="G35" s="42"/>
      <c r="H35" s="43">
        <f t="shared" si="1"/>
        <v>31183</v>
      </c>
      <c r="I35" s="36">
        <v>3300</v>
      </c>
      <c r="J35" s="42">
        <v>481</v>
      </c>
      <c r="K35" s="42">
        <v>2939</v>
      </c>
      <c r="L35" s="42">
        <v>48</v>
      </c>
      <c r="M35" s="42"/>
      <c r="N35" s="44">
        <f t="shared" si="2"/>
        <v>6768</v>
      </c>
      <c r="O35" s="36">
        <v>662</v>
      </c>
      <c r="P35" s="42">
        <v>22</v>
      </c>
      <c r="Q35" s="42">
        <v>419</v>
      </c>
      <c r="R35" s="42">
        <v>3</v>
      </c>
      <c r="T35" s="42">
        <f t="shared" si="3"/>
        <v>1106</v>
      </c>
      <c r="U35" s="42">
        <v>14094</v>
      </c>
      <c r="V35" s="42">
        <v>139</v>
      </c>
      <c r="W35" s="42">
        <v>8971</v>
      </c>
      <c r="X35" s="42">
        <v>105</v>
      </c>
      <c r="Z35" s="45">
        <f t="shared" si="4"/>
        <v>23309</v>
      </c>
      <c r="AB35" s="23"/>
    </row>
    <row r="36" spans="1:28" x14ac:dyDescent="0.25">
      <c r="A36" s="31">
        <v>41378</v>
      </c>
      <c r="B36" s="41" t="s">
        <v>33</v>
      </c>
      <c r="C36" s="36">
        <v>7026</v>
      </c>
      <c r="D36" s="42">
        <v>80</v>
      </c>
      <c r="E36" s="42">
        <v>8076</v>
      </c>
      <c r="F36" s="42">
        <v>66</v>
      </c>
      <c r="G36" s="42"/>
      <c r="H36" s="43">
        <f t="shared" si="1"/>
        <v>15248</v>
      </c>
      <c r="I36" s="36">
        <v>2042</v>
      </c>
      <c r="J36" s="42">
        <v>69</v>
      </c>
      <c r="K36" s="42">
        <v>3219</v>
      </c>
      <c r="L36" s="42">
        <v>16</v>
      </c>
      <c r="M36" s="42"/>
      <c r="N36" s="44">
        <f t="shared" si="2"/>
        <v>5346</v>
      </c>
      <c r="O36" s="36">
        <v>162</v>
      </c>
      <c r="P36" s="42"/>
      <c r="Q36" s="42">
        <v>294</v>
      </c>
      <c r="R36" s="42"/>
      <c r="T36" s="42">
        <f t="shared" si="3"/>
        <v>456</v>
      </c>
      <c r="U36" s="42">
        <v>4822</v>
      </c>
      <c r="V36" s="42">
        <v>11</v>
      </c>
      <c r="W36" s="42">
        <v>4563</v>
      </c>
      <c r="X36" s="42">
        <v>50</v>
      </c>
      <c r="Z36" s="45">
        <f t="shared" si="4"/>
        <v>9446</v>
      </c>
      <c r="AB36" s="23"/>
    </row>
    <row r="37" spans="1:28" x14ac:dyDescent="0.25">
      <c r="A37" s="31">
        <v>41396</v>
      </c>
      <c r="B37" s="41" t="s">
        <v>34</v>
      </c>
      <c r="C37" s="36">
        <v>43126</v>
      </c>
      <c r="D37" s="42">
        <v>7144</v>
      </c>
      <c r="E37" s="42">
        <v>10062</v>
      </c>
      <c r="F37" s="42">
        <v>507</v>
      </c>
      <c r="G37" s="42">
        <v>6</v>
      </c>
      <c r="H37" s="43">
        <f t="shared" si="1"/>
        <v>60845</v>
      </c>
      <c r="I37" s="36">
        <v>15180</v>
      </c>
      <c r="J37" s="42">
        <v>5266</v>
      </c>
      <c r="K37" s="42">
        <v>3820</v>
      </c>
      <c r="L37" s="42">
        <v>132</v>
      </c>
      <c r="M37" s="42"/>
      <c r="N37" s="44">
        <f t="shared" si="2"/>
        <v>24398</v>
      </c>
      <c r="O37" s="36">
        <v>2418</v>
      </c>
      <c r="P37" s="42">
        <v>373</v>
      </c>
      <c r="Q37" s="42">
        <v>362</v>
      </c>
      <c r="R37" s="42">
        <v>9</v>
      </c>
      <c r="T37" s="42">
        <f t="shared" si="3"/>
        <v>3162</v>
      </c>
      <c r="U37" s="42">
        <v>25528</v>
      </c>
      <c r="V37" s="42">
        <v>1505</v>
      </c>
      <c r="W37" s="42">
        <v>5880</v>
      </c>
      <c r="X37" s="42">
        <v>366</v>
      </c>
      <c r="Y37" s="1">
        <v>6</v>
      </c>
      <c r="Z37" s="45">
        <f t="shared" si="4"/>
        <v>33285</v>
      </c>
      <c r="AB37" s="23"/>
    </row>
    <row r="38" spans="1:28" x14ac:dyDescent="0.25">
      <c r="A38" s="31">
        <v>41483</v>
      </c>
      <c r="B38" s="41" t="s">
        <v>35</v>
      </c>
      <c r="C38" s="36">
        <v>5810</v>
      </c>
      <c r="D38" s="42">
        <v>223</v>
      </c>
      <c r="E38" s="42">
        <v>339</v>
      </c>
      <c r="F38" s="42">
        <v>11</v>
      </c>
      <c r="G38" s="42"/>
      <c r="H38" s="43">
        <f t="shared" si="1"/>
        <v>6383</v>
      </c>
      <c r="I38" s="36">
        <v>2113</v>
      </c>
      <c r="J38" s="42">
        <v>196</v>
      </c>
      <c r="K38" s="42">
        <v>195</v>
      </c>
      <c r="L38" s="42">
        <v>2</v>
      </c>
      <c r="M38" s="42"/>
      <c r="N38" s="44">
        <f t="shared" si="2"/>
        <v>2506</v>
      </c>
      <c r="O38" s="36">
        <v>96</v>
      </c>
      <c r="P38" s="42"/>
      <c r="Q38" s="42">
        <v>2</v>
      </c>
      <c r="R38" s="42"/>
      <c r="T38" s="42">
        <f t="shared" si="3"/>
        <v>98</v>
      </c>
      <c r="U38" s="42">
        <v>3601</v>
      </c>
      <c r="V38" s="42">
        <v>27</v>
      </c>
      <c r="W38" s="42">
        <v>142</v>
      </c>
      <c r="X38" s="42">
        <v>9</v>
      </c>
      <c r="Z38" s="45">
        <f t="shared" si="4"/>
        <v>3779</v>
      </c>
      <c r="AB38" s="23"/>
    </row>
    <row r="39" spans="1:28" x14ac:dyDescent="0.25">
      <c r="A39" s="31">
        <v>41503</v>
      </c>
      <c r="B39" s="41" t="s">
        <v>36</v>
      </c>
      <c r="C39" s="36">
        <v>9075</v>
      </c>
      <c r="D39" s="42">
        <v>170</v>
      </c>
      <c r="E39" s="42">
        <v>3968</v>
      </c>
      <c r="F39" s="42">
        <v>19</v>
      </c>
      <c r="G39" s="42"/>
      <c r="H39" s="43">
        <f t="shared" si="1"/>
        <v>13232</v>
      </c>
      <c r="I39" s="36">
        <v>1922</v>
      </c>
      <c r="J39" s="42">
        <v>154</v>
      </c>
      <c r="K39" s="42">
        <v>834</v>
      </c>
      <c r="L39" s="42"/>
      <c r="M39" s="42"/>
      <c r="N39" s="44">
        <f t="shared" si="2"/>
        <v>2910</v>
      </c>
      <c r="O39" s="36">
        <v>1023</v>
      </c>
      <c r="P39" s="42">
        <v>10</v>
      </c>
      <c r="Q39" s="42">
        <v>535</v>
      </c>
      <c r="R39" s="42">
        <v>3</v>
      </c>
      <c r="T39" s="42">
        <f t="shared" si="3"/>
        <v>1571</v>
      </c>
      <c r="U39" s="42">
        <v>6130</v>
      </c>
      <c r="V39" s="42">
        <v>6</v>
      </c>
      <c r="W39" s="42">
        <v>2599</v>
      </c>
      <c r="X39" s="42">
        <v>16</v>
      </c>
      <c r="Z39" s="45">
        <f t="shared" si="4"/>
        <v>8751</v>
      </c>
      <c r="AB39" s="23"/>
    </row>
    <row r="40" spans="1:28" x14ac:dyDescent="0.25">
      <c r="A40" s="31">
        <v>41518</v>
      </c>
      <c r="B40" s="41" t="s">
        <v>37</v>
      </c>
      <c r="C40" s="36">
        <v>5670</v>
      </c>
      <c r="D40" s="42">
        <v>194</v>
      </c>
      <c r="E40" s="42">
        <v>527</v>
      </c>
      <c r="F40" s="42">
        <v>42</v>
      </c>
      <c r="G40" s="42"/>
      <c r="H40" s="43">
        <f t="shared" si="1"/>
        <v>6433</v>
      </c>
      <c r="I40" s="36">
        <v>2130</v>
      </c>
      <c r="J40" s="42">
        <v>186</v>
      </c>
      <c r="K40" s="42">
        <v>167</v>
      </c>
      <c r="L40" s="42">
        <v>6</v>
      </c>
      <c r="M40" s="42"/>
      <c r="N40" s="44">
        <f t="shared" si="2"/>
        <v>2489</v>
      </c>
      <c r="O40" s="36">
        <v>132</v>
      </c>
      <c r="P40" s="42"/>
      <c r="Q40" s="42">
        <v>8</v>
      </c>
      <c r="R40" s="42"/>
      <c r="T40" s="42">
        <f t="shared" si="3"/>
        <v>140</v>
      </c>
      <c r="U40" s="42">
        <v>3408</v>
      </c>
      <c r="V40" s="42">
        <v>8</v>
      </c>
      <c r="W40" s="42">
        <v>352</v>
      </c>
      <c r="X40" s="42">
        <v>36</v>
      </c>
      <c r="Z40" s="45">
        <f t="shared" si="4"/>
        <v>3804</v>
      </c>
      <c r="AB40" s="23"/>
    </row>
    <row r="41" spans="1:28" x14ac:dyDescent="0.25">
      <c r="A41" s="31">
        <v>41524</v>
      </c>
      <c r="B41" s="41" t="s">
        <v>38</v>
      </c>
      <c r="C41" s="36">
        <v>21898</v>
      </c>
      <c r="D41" s="42">
        <v>948</v>
      </c>
      <c r="E41" s="42">
        <v>2370</v>
      </c>
      <c r="F41" s="42">
        <v>149</v>
      </c>
      <c r="G41" s="42">
        <v>1261</v>
      </c>
      <c r="H41" s="43">
        <f t="shared" si="1"/>
        <v>26626</v>
      </c>
      <c r="I41" s="36">
        <v>10934</v>
      </c>
      <c r="J41" s="42">
        <v>731</v>
      </c>
      <c r="K41" s="42">
        <v>1016</v>
      </c>
      <c r="L41" s="42">
        <v>31</v>
      </c>
      <c r="M41" s="42">
        <v>770</v>
      </c>
      <c r="N41" s="44">
        <f t="shared" si="2"/>
        <v>13482</v>
      </c>
      <c r="O41" s="36">
        <v>3593</v>
      </c>
      <c r="P41" s="42">
        <v>174</v>
      </c>
      <c r="Q41" s="42">
        <v>438</v>
      </c>
      <c r="R41" s="42">
        <v>24</v>
      </c>
      <c r="S41" s="1">
        <v>246</v>
      </c>
      <c r="T41" s="42">
        <f t="shared" si="3"/>
        <v>4475</v>
      </c>
      <c r="U41" s="42">
        <v>7371</v>
      </c>
      <c r="V41" s="42">
        <v>43</v>
      </c>
      <c r="W41" s="42">
        <v>916</v>
      </c>
      <c r="X41" s="42">
        <v>94</v>
      </c>
      <c r="Y41" s="1">
        <v>245</v>
      </c>
      <c r="Z41" s="45">
        <f t="shared" si="4"/>
        <v>8669</v>
      </c>
      <c r="AB41" s="23"/>
    </row>
    <row r="42" spans="1:28" x14ac:dyDescent="0.25">
      <c r="A42" s="31">
        <v>41530</v>
      </c>
      <c r="B42" s="41" t="s">
        <v>39</v>
      </c>
      <c r="C42" s="36">
        <v>10567</v>
      </c>
      <c r="D42" s="42">
        <v>186</v>
      </c>
      <c r="E42" s="42">
        <v>2447</v>
      </c>
      <c r="F42" s="42">
        <v>31</v>
      </c>
      <c r="G42" s="42"/>
      <c r="H42" s="43">
        <f t="shared" si="1"/>
        <v>13231</v>
      </c>
      <c r="I42" s="36">
        <v>1299</v>
      </c>
      <c r="J42" s="42">
        <v>118</v>
      </c>
      <c r="K42" s="42">
        <v>300</v>
      </c>
      <c r="L42" s="42">
        <v>9</v>
      </c>
      <c r="M42" s="42"/>
      <c r="N42" s="44">
        <f t="shared" si="2"/>
        <v>1726</v>
      </c>
      <c r="O42" s="36"/>
      <c r="P42" s="42"/>
      <c r="Q42" s="42"/>
      <c r="R42" s="42"/>
      <c r="T42" s="42">
        <f t="shared" si="3"/>
        <v>0</v>
      </c>
      <c r="U42" s="42">
        <v>9268</v>
      </c>
      <c r="V42" s="42">
        <v>68</v>
      </c>
      <c r="W42" s="42">
        <v>2147</v>
      </c>
      <c r="X42" s="42">
        <v>22</v>
      </c>
      <c r="Z42" s="45">
        <f t="shared" si="4"/>
        <v>11505</v>
      </c>
      <c r="AB42" s="23"/>
    </row>
    <row r="43" spans="1:28" x14ac:dyDescent="0.25">
      <c r="A43" s="31">
        <v>41548</v>
      </c>
      <c r="B43" s="41" t="s">
        <v>40</v>
      </c>
      <c r="C43" s="36">
        <v>6240</v>
      </c>
      <c r="D43" s="42">
        <v>276</v>
      </c>
      <c r="E43" s="42">
        <v>8495</v>
      </c>
      <c r="F43" s="42">
        <v>144</v>
      </c>
      <c r="G43" s="42">
        <v>62</v>
      </c>
      <c r="H43" s="43">
        <f t="shared" si="1"/>
        <v>15217</v>
      </c>
      <c r="I43" s="36">
        <v>1822</v>
      </c>
      <c r="J43" s="42">
        <v>242</v>
      </c>
      <c r="K43" s="42">
        <v>2123</v>
      </c>
      <c r="L43" s="42">
        <v>21</v>
      </c>
      <c r="M43" s="42"/>
      <c r="N43" s="44">
        <f t="shared" si="2"/>
        <v>4208</v>
      </c>
      <c r="O43" s="36">
        <v>79</v>
      </c>
      <c r="P43" s="42"/>
      <c r="Q43" s="42">
        <v>114</v>
      </c>
      <c r="R43" s="42">
        <v>2</v>
      </c>
      <c r="T43" s="42">
        <f t="shared" si="3"/>
        <v>195</v>
      </c>
      <c r="U43" s="42">
        <v>4339</v>
      </c>
      <c r="V43" s="42">
        <v>34</v>
      </c>
      <c r="W43" s="42">
        <v>6258</v>
      </c>
      <c r="X43" s="42">
        <v>121</v>
      </c>
      <c r="Y43" s="1">
        <v>62</v>
      </c>
      <c r="Z43" s="45">
        <f t="shared" si="4"/>
        <v>10814</v>
      </c>
      <c r="AB43" s="23"/>
    </row>
    <row r="44" spans="1:28" x14ac:dyDescent="0.25">
      <c r="A44" s="31">
        <v>41551</v>
      </c>
      <c r="B44" s="41" t="s">
        <v>41</v>
      </c>
      <c r="C44" s="36">
        <v>93475</v>
      </c>
      <c r="D44" s="42">
        <v>22524</v>
      </c>
      <c r="E44" s="42">
        <v>6963</v>
      </c>
      <c r="F44" s="42">
        <v>575</v>
      </c>
      <c r="G44" s="42">
        <v>25</v>
      </c>
      <c r="H44" s="43">
        <f t="shared" si="1"/>
        <v>123562</v>
      </c>
      <c r="I44" s="36">
        <v>40461</v>
      </c>
      <c r="J44" s="42">
        <v>18224</v>
      </c>
      <c r="K44" s="42">
        <v>2693</v>
      </c>
      <c r="L44" s="42">
        <v>127</v>
      </c>
      <c r="M44" s="42"/>
      <c r="N44" s="44">
        <f t="shared" si="2"/>
        <v>61505</v>
      </c>
      <c r="O44" s="36">
        <v>4828</v>
      </c>
      <c r="P44" s="42">
        <v>1294</v>
      </c>
      <c r="Q44" s="42">
        <v>380</v>
      </c>
      <c r="R44" s="42">
        <v>9</v>
      </c>
      <c r="S44" s="1">
        <v>6</v>
      </c>
      <c r="T44" s="42">
        <f t="shared" si="3"/>
        <v>6517</v>
      </c>
      <c r="U44" s="42">
        <v>48186</v>
      </c>
      <c r="V44" s="42">
        <v>3006</v>
      </c>
      <c r="W44" s="42">
        <v>3890</v>
      </c>
      <c r="X44" s="42">
        <v>439</v>
      </c>
      <c r="Y44" s="1">
        <v>19</v>
      </c>
      <c r="Z44" s="45">
        <f t="shared" si="4"/>
        <v>55540</v>
      </c>
      <c r="AB44" s="23"/>
    </row>
    <row r="45" spans="1:28" x14ac:dyDescent="0.25">
      <c r="A45" s="31">
        <v>41615</v>
      </c>
      <c r="B45" s="41" t="s">
        <v>42</v>
      </c>
      <c r="C45" s="36">
        <v>4310</v>
      </c>
      <c r="D45" s="42">
        <v>1472</v>
      </c>
      <c r="E45" s="42">
        <v>19448</v>
      </c>
      <c r="F45" s="42">
        <v>160</v>
      </c>
      <c r="G45" s="42"/>
      <c r="H45" s="43">
        <f t="shared" si="1"/>
        <v>25390</v>
      </c>
      <c r="I45" s="36">
        <v>2137</v>
      </c>
      <c r="J45" s="42">
        <v>1077</v>
      </c>
      <c r="K45" s="42">
        <v>9891</v>
      </c>
      <c r="L45" s="42">
        <v>29</v>
      </c>
      <c r="M45" s="42"/>
      <c r="N45" s="44">
        <f t="shared" si="2"/>
        <v>13134</v>
      </c>
      <c r="O45" s="36">
        <v>1116</v>
      </c>
      <c r="P45" s="42">
        <v>308</v>
      </c>
      <c r="Q45" s="42">
        <v>4256</v>
      </c>
      <c r="R45" s="42">
        <v>15</v>
      </c>
      <c r="T45" s="42">
        <f t="shared" si="3"/>
        <v>5695</v>
      </c>
      <c r="U45" s="42">
        <v>1057</v>
      </c>
      <c r="V45" s="42">
        <v>87</v>
      </c>
      <c r="W45" s="42">
        <v>5301</v>
      </c>
      <c r="X45" s="42">
        <v>116</v>
      </c>
      <c r="Z45" s="45">
        <f t="shared" si="4"/>
        <v>6561</v>
      </c>
      <c r="AB45" s="23"/>
    </row>
    <row r="46" spans="1:28" ht="12.75" customHeight="1" x14ac:dyDescent="0.25">
      <c r="A46" s="31">
        <v>41660</v>
      </c>
      <c r="B46" s="41" t="s">
        <v>43</v>
      </c>
      <c r="C46" s="36">
        <v>12804</v>
      </c>
      <c r="D46" s="42">
        <v>394</v>
      </c>
      <c r="E46" s="42">
        <v>849</v>
      </c>
      <c r="F46" s="42">
        <v>60</v>
      </c>
      <c r="G46" s="42"/>
      <c r="H46" s="43">
        <f t="shared" si="1"/>
        <v>14107</v>
      </c>
      <c r="I46" s="36">
        <v>1936</v>
      </c>
      <c r="J46" s="42">
        <v>338</v>
      </c>
      <c r="K46" s="42">
        <v>142</v>
      </c>
      <c r="L46" s="42">
        <v>6</v>
      </c>
      <c r="M46" s="42"/>
      <c r="N46" s="44">
        <f t="shared" si="2"/>
        <v>2422</v>
      </c>
      <c r="O46" s="36">
        <v>338</v>
      </c>
      <c r="P46" s="42"/>
      <c r="Q46" s="42">
        <v>16</v>
      </c>
      <c r="R46" s="42"/>
      <c r="T46" s="42">
        <f t="shared" si="3"/>
        <v>354</v>
      </c>
      <c r="U46" s="42">
        <v>10530</v>
      </c>
      <c r="V46" s="42">
        <v>56</v>
      </c>
      <c r="W46" s="42">
        <v>691</v>
      </c>
      <c r="X46" s="42">
        <v>54</v>
      </c>
      <c r="Z46" s="45">
        <f t="shared" si="4"/>
        <v>11331</v>
      </c>
      <c r="AB46" s="23"/>
    </row>
    <row r="47" spans="1:28" x14ac:dyDescent="0.25">
      <c r="A47" s="31">
        <v>41668</v>
      </c>
      <c r="B47" s="41" t="s">
        <v>44</v>
      </c>
      <c r="C47" s="36">
        <v>31854</v>
      </c>
      <c r="D47" s="42">
        <v>940</v>
      </c>
      <c r="E47" s="42">
        <v>2320</v>
      </c>
      <c r="F47" s="42">
        <v>53</v>
      </c>
      <c r="G47" s="42">
        <v>17</v>
      </c>
      <c r="H47" s="43">
        <f t="shared" si="1"/>
        <v>35184</v>
      </c>
      <c r="I47" s="36">
        <v>8617</v>
      </c>
      <c r="J47" s="42">
        <v>812</v>
      </c>
      <c r="K47" s="42">
        <v>916</v>
      </c>
      <c r="L47" s="42">
        <v>4</v>
      </c>
      <c r="M47" s="42">
        <v>5</v>
      </c>
      <c r="N47" s="44">
        <f t="shared" si="2"/>
        <v>10354</v>
      </c>
      <c r="O47" s="36">
        <v>1458</v>
      </c>
      <c r="P47" s="42">
        <v>28</v>
      </c>
      <c r="Q47" s="42">
        <v>126</v>
      </c>
      <c r="R47" s="42"/>
      <c r="T47" s="42">
        <f t="shared" si="3"/>
        <v>1612</v>
      </c>
      <c r="U47" s="42">
        <v>21779</v>
      </c>
      <c r="V47" s="42">
        <v>100</v>
      </c>
      <c r="W47" s="42">
        <v>1278</v>
      </c>
      <c r="X47" s="42">
        <v>49</v>
      </c>
      <c r="Y47" s="1">
        <v>12</v>
      </c>
      <c r="Z47" s="45">
        <f t="shared" si="4"/>
        <v>23218</v>
      </c>
      <c r="AB47" s="23"/>
    </row>
    <row r="48" spans="1:28" x14ac:dyDescent="0.25">
      <c r="A48" s="31">
        <v>41676</v>
      </c>
      <c r="B48" s="41" t="s">
        <v>45</v>
      </c>
      <c r="C48" s="36">
        <v>9124</v>
      </c>
      <c r="D48" s="42">
        <v>485</v>
      </c>
      <c r="E48" s="42">
        <v>1277</v>
      </c>
      <c r="F48" s="42">
        <v>134</v>
      </c>
      <c r="G48" s="42">
        <v>26</v>
      </c>
      <c r="H48" s="43">
        <f t="shared" si="1"/>
        <v>11046</v>
      </c>
      <c r="I48" s="36">
        <v>1807</v>
      </c>
      <c r="J48" s="42">
        <v>378</v>
      </c>
      <c r="K48" s="42">
        <v>334</v>
      </c>
      <c r="L48" s="42">
        <v>7</v>
      </c>
      <c r="M48" s="42"/>
      <c r="N48" s="44">
        <f t="shared" si="2"/>
        <v>2526</v>
      </c>
      <c r="O48" s="36">
        <v>271</v>
      </c>
      <c r="P48" s="42">
        <v>47</v>
      </c>
      <c r="Q48" s="42">
        <v>32</v>
      </c>
      <c r="R48" s="42"/>
      <c r="T48" s="42">
        <f t="shared" si="3"/>
        <v>350</v>
      </c>
      <c r="U48" s="42">
        <v>7046</v>
      </c>
      <c r="V48" s="42">
        <v>60</v>
      </c>
      <c r="W48" s="42">
        <v>911</v>
      </c>
      <c r="X48" s="42">
        <v>127</v>
      </c>
      <c r="Y48" s="1">
        <v>26</v>
      </c>
      <c r="Z48" s="45">
        <f t="shared" si="4"/>
        <v>8170</v>
      </c>
      <c r="AB48" s="23"/>
    </row>
    <row r="49" spans="1:28" x14ac:dyDescent="0.25">
      <c r="A49" s="31">
        <v>41770</v>
      </c>
      <c r="B49" s="1" t="s">
        <v>46</v>
      </c>
      <c r="C49" s="36">
        <v>16539</v>
      </c>
      <c r="D49" s="42">
        <v>1185</v>
      </c>
      <c r="E49" s="42">
        <v>7363</v>
      </c>
      <c r="F49" s="42">
        <v>139</v>
      </c>
      <c r="G49" s="42">
        <v>1</v>
      </c>
      <c r="H49" s="43">
        <f t="shared" si="1"/>
        <v>25227</v>
      </c>
      <c r="I49" s="36">
        <v>2269</v>
      </c>
      <c r="J49" s="42">
        <v>738</v>
      </c>
      <c r="K49" s="42">
        <v>1331</v>
      </c>
      <c r="L49" s="42">
        <v>22</v>
      </c>
      <c r="M49" s="42"/>
      <c r="N49" s="44">
        <f t="shared" si="2"/>
        <v>4360</v>
      </c>
      <c r="O49" s="36">
        <v>1801</v>
      </c>
      <c r="P49" s="42">
        <v>154</v>
      </c>
      <c r="Q49" s="42">
        <v>840</v>
      </c>
      <c r="R49" s="42">
        <v>13</v>
      </c>
      <c r="T49" s="42">
        <f t="shared" si="3"/>
        <v>2808</v>
      </c>
      <c r="U49" s="42">
        <v>12469</v>
      </c>
      <c r="V49" s="42">
        <v>293</v>
      </c>
      <c r="W49" s="42">
        <v>5192</v>
      </c>
      <c r="X49" s="42">
        <v>104</v>
      </c>
      <c r="Y49" s="1">
        <v>1</v>
      </c>
      <c r="Z49" s="45">
        <f t="shared" si="4"/>
        <v>18059</v>
      </c>
      <c r="AB49" s="23"/>
    </row>
    <row r="50" spans="1:28" x14ac:dyDescent="0.25">
      <c r="A50" s="31">
        <v>41791</v>
      </c>
      <c r="B50" s="1" t="s">
        <v>47</v>
      </c>
      <c r="C50" s="36">
        <v>14857</v>
      </c>
      <c r="D50" s="42">
        <v>675</v>
      </c>
      <c r="E50" s="42">
        <v>2071</v>
      </c>
      <c r="F50" s="42">
        <v>71</v>
      </c>
      <c r="G50" s="42">
        <v>12</v>
      </c>
      <c r="H50" s="43">
        <f t="shared" si="1"/>
        <v>17686</v>
      </c>
      <c r="I50" s="36">
        <v>4457</v>
      </c>
      <c r="J50" s="42">
        <v>404</v>
      </c>
      <c r="K50" s="42">
        <v>476</v>
      </c>
      <c r="L50" s="42">
        <v>12</v>
      </c>
      <c r="M50" s="42"/>
      <c r="N50" s="44">
        <f t="shared" si="2"/>
        <v>5349</v>
      </c>
      <c r="O50" s="36">
        <v>2414</v>
      </c>
      <c r="P50" s="42">
        <v>101</v>
      </c>
      <c r="Q50" s="42">
        <v>352</v>
      </c>
      <c r="R50" s="42">
        <v>17</v>
      </c>
      <c r="S50" s="1">
        <v>12</v>
      </c>
      <c r="T50" s="42">
        <f t="shared" si="3"/>
        <v>2896</v>
      </c>
      <c r="U50" s="42">
        <v>7986</v>
      </c>
      <c r="V50" s="42">
        <v>170</v>
      </c>
      <c r="W50" s="42">
        <v>1243</v>
      </c>
      <c r="X50" s="42">
        <v>42</v>
      </c>
      <c r="Z50" s="45">
        <f t="shared" si="4"/>
        <v>9441</v>
      </c>
      <c r="AB50" s="23"/>
    </row>
    <row r="51" spans="1:28" x14ac:dyDescent="0.25">
      <c r="A51" s="31">
        <v>41799</v>
      </c>
      <c r="B51" s="1" t="s">
        <v>48</v>
      </c>
      <c r="C51" s="36">
        <v>10400</v>
      </c>
      <c r="D51" s="42">
        <v>157</v>
      </c>
      <c r="E51" s="42">
        <v>2350</v>
      </c>
      <c r="F51" s="42">
        <v>180</v>
      </c>
      <c r="G51" s="42">
        <v>5</v>
      </c>
      <c r="H51" s="43">
        <f t="shared" si="1"/>
        <v>13092</v>
      </c>
      <c r="I51" s="36">
        <v>4692</v>
      </c>
      <c r="J51" s="42">
        <v>137</v>
      </c>
      <c r="K51" s="42">
        <v>1167</v>
      </c>
      <c r="L51" s="42">
        <v>84</v>
      </c>
      <c r="M51" s="42"/>
      <c r="N51" s="44">
        <f t="shared" si="2"/>
        <v>6080</v>
      </c>
      <c r="O51" s="36">
        <v>883</v>
      </c>
      <c r="P51" s="42">
        <v>17</v>
      </c>
      <c r="Q51" s="42">
        <v>199</v>
      </c>
      <c r="R51" s="42"/>
      <c r="S51" s="1">
        <v>5</v>
      </c>
      <c r="T51" s="42">
        <f t="shared" si="3"/>
        <v>1104</v>
      </c>
      <c r="U51" s="42">
        <v>3445</v>
      </c>
      <c r="V51" s="42">
        <v>21</v>
      </c>
      <c r="W51" s="42">
        <v>355</v>
      </c>
      <c r="X51" s="42">
        <v>18</v>
      </c>
      <c r="Z51" s="45">
        <f t="shared" si="4"/>
        <v>3839</v>
      </c>
      <c r="AB51" s="23"/>
    </row>
    <row r="52" spans="1:28" x14ac:dyDescent="0.25">
      <c r="A52" s="31">
        <v>41801</v>
      </c>
      <c r="B52" s="41" t="s">
        <v>49</v>
      </c>
      <c r="C52" s="36">
        <v>7053</v>
      </c>
      <c r="D52" s="42">
        <v>80</v>
      </c>
      <c r="E52" s="42">
        <v>1072</v>
      </c>
      <c r="F52" s="42">
        <v>42</v>
      </c>
      <c r="G52" s="42"/>
      <c r="H52" s="43">
        <f t="shared" si="1"/>
        <v>8247</v>
      </c>
      <c r="I52" s="36">
        <v>3948</v>
      </c>
      <c r="J52" s="42">
        <v>80</v>
      </c>
      <c r="K52" s="42">
        <v>544</v>
      </c>
      <c r="L52" s="42">
        <v>9</v>
      </c>
      <c r="M52" s="42"/>
      <c r="N52" s="44">
        <f t="shared" si="2"/>
        <v>4581</v>
      </c>
      <c r="O52" s="36"/>
      <c r="P52" s="42"/>
      <c r="Q52" s="42"/>
      <c r="R52" s="42"/>
      <c r="T52" s="42">
        <f t="shared" si="3"/>
        <v>0</v>
      </c>
      <c r="U52" s="42">
        <v>4825</v>
      </c>
      <c r="V52" s="42">
        <v>3</v>
      </c>
      <c r="W52" s="42">
        <v>984</v>
      </c>
      <c r="X52" s="42">
        <v>96</v>
      </c>
      <c r="Z52" s="45">
        <f t="shared" si="4"/>
        <v>5908</v>
      </c>
      <c r="AB52" s="23"/>
    </row>
    <row r="53" spans="1:28" x14ac:dyDescent="0.25">
      <c r="A53" s="31">
        <v>41797</v>
      </c>
      <c r="B53" s="41" t="s">
        <v>50</v>
      </c>
      <c r="C53" s="36">
        <v>9561</v>
      </c>
      <c r="D53" s="42">
        <v>418</v>
      </c>
      <c r="E53" s="42">
        <v>1227</v>
      </c>
      <c r="F53" s="42">
        <v>21</v>
      </c>
      <c r="G53" s="42">
        <v>2</v>
      </c>
      <c r="H53" s="43">
        <f t="shared" si="1"/>
        <v>11229</v>
      </c>
      <c r="I53" s="36">
        <v>4568</v>
      </c>
      <c r="J53" s="42">
        <v>307</v>
      </c>
      <c r="K53" s="42">
        <v>699</v>
      </c>
      <c r="L53" s="42"/>
      <c r="M53" s="42">
        <v>2</v>
      </c>
      <c r="N53" s="44">
        <f t="shared" si="2"/>
        <v>5576</v>
      </c>
      <c r="O53" s="36">
        <v>1548</v>
      </c>
      <c r="P53" s="42">
        <v>90</v>
      </c>
      <c r="Q53" s="42">
        <v>173</v>
      </c>
      <c r="R53" s="42">
        <v>3</v>
      </c>
      <c r="T53" s="42">
        <f t="shared" si="3"/>
        <v>1814</v>
      </c>
      <c r="U53" s="42">
        <v>3105</v>
      </c>
      <c r="V53" s="42"/>
      <c r="W53" s="42">
        <v>528</v>
      </c>
      <c r="X53" s="42">
        <v>33</v>
      </c>
      <c r="Z53" s="45">
        <f t="shared" si="4"/>
        <v>3666</v>
      </c>
      <c r="AB53" s="23"/>
    </row>
    <row r="54" spans="1:28" x14ac:dyDescent="0.25">
      <c r="A54" s="31">
        <v>41807</v>
      </c>
      <c r="B54" s="41" t="s">
        <v>51</v>
      </c>
      <c r="C54" s="36">
        <v>18833</v>
      </c>
      <c r="D54" s="42">
        <v>1878</v>
      </c>
      <c r="E54" s="42">
        <v>1499</v>
      </c>
      <c r="F54" s="42">
        <v>34</v>
      </c>
      <c r="G54" s="42">
        <v>12</v>
      </c>
      <c r="H54" s="43">
        <f t="shared" si="1"/>
        <v>22256</v>
      </c>
      <c r="I54" s="36">
        <v>5631</v>
      </c>
      <c r="J54" s="42">
        <v>1465</v>
      </c>
      <c r="K54" s="42">
        <v>555</v>
      </c>
      <c r="L54" s="42">
        <v>7</v>
      </c>
      <c r="M54" s="42"/>
      <c r="N54" s="44">
        <f t="shared" si="2"/>
        <v>7658</v>
      </c>
      <c r="O54" s="36">
        <v>2143</v>
      </c>
      <c r="P54" s="42">
        <v>98</v>
      </c>
      <c r="Q54" s="42">
        <v>204</v>
      </c>
      <c r="R54" s="42"/>
      <c r="T54" s="42">
        <f t="shared" si="3"/>
        <v>2445</v>
      </c>
      <c r="U54" s="42">
        <v>11059</v>
      </c>
      <c r="V54" s="42">
        <v>315</v>
      </c>
      <c r="W54" s="42">
        <v>740</v>
      </c>
      <c r="X54" s="42">
        <v>27</v>
      </c>
      <c r="Y54" s="1">
        <v>12</v>
      </c>
      <c r="Z54" s="45">
        <f t="shared" si="4"/>
        <v>12153</v>
      </c>
      <c r="AB54" s="23"/>
    </row>
    <row r="55" spans="1:28" x14ac:dyDescent="0.25">
      <c r="A55" s="31">
        <v>41872</v>
      </c>
      <c r="B55" s="41" t="s">
        <v>52</v>
      </c>
      <c r="C55" s="36">
        <v>3962</v>
      </c>
      <c r="D55" s="42">
        <v>64</v>
      </c>
      <c r="E55" s="42">
        <v>3843</v>
      </c>
      <c r="F55" s="42">
        <v>151</v>
      </c>
      <c r="G55" s="42"/>
      <c r="H55" s="43">
        <f t="shared" si="1"/>
        <v>8020</v>
      </c>
      <c r="I55" s="36">
        <v>1242</v>
      </c>
      <c r="J55" s="42">
        <v>49</v>
      </c>
      <c r="K55" s="42">
        <v>1187</v>
      </c>
      <c r="L55" s="42">
        <v>5</v>
      </c>
      <c r="M55" s="42"/>
      <c r="N55" s="44">
        <f t="shared" si="2"/>
        <v>2483</v>
      </c>
      <c r="O55" s="36">
        <v>2152</v>
      </c>
      <c r="P55" s="42">
        <v>15</v>
      </c>
      <c r="Q55" s="42">
        <v>1776</v>
      </c>
      <c r="R55" s="42">
        <v>12</v>
      </c>
      <c r="T55" s="42">
        <f t="shared" si="3"/>
        <v>3955</v>
      </c>
      <c r="U55" s="42">
        <v>568</v>
      </c>
      <c r="V55" s="42"/>
      <c r="W55" s="42">
        <v>880</v>
      </c>
      <c r="X55" s="42">
        <v>134</v>
      </c>
      <c r="Z55" s="45">
        <f t="shared" si="4"/>
        <v>1582</v>
      </c>
      <c r="AB55" s="23"/>
    </row>
    <row r="56" spans="1:28" x14ac:dyDescent="0.25">
      <c r="A56" s="31">
        <v>41885</v>
      </c>
      <c r="B56" s="41" t="s">
        <v>53</v>
      </c>
      <c r="C56" s="36">
        <v>6537</v>
      </c>
      <c r="D56" s="42">
        <v>668</v>
      </c>
      <c r="E56" s="42">
        <v>476</v>
      </c>
      <c r="F56" s="42">
        <v>102</v>
      </c>
      <c r="G56" s="42"/>
      <c r="H56" s="43">
        <f t="shared" si="1"/>
        <v>7783</v>
      </c>
      <c r="I56" s="36">
        <v>5313</v>
      </c>
      <c r="J56" s="42">
        <v>657</v>
      </c>
      <c r="K56" s="42">
        <v>196</v>
      </c>
      <c r="L56" s="42">
        <v>9</v>
      </c>
      <c r="M56" s="42"/>
      <c r="N56" s="44">
        <f t="shared" si="2"/>
        <v>6175</v>
      </c>
      <c r="O56" s="36"/>
      <c r="P56" s="42"/>
      <c r="Q56" s="42"/>
      <c r="R56" s="42"/>
      <c r="T56" s="42">
        <f t="shared" si="3"/>
        <v>0</v>
      </c>
      <c r="U56" s="42">
        <v>1224</v>
      </c>
      <c r="V56" s="42">
        <v>11</v>
      </c>
      <c r="W56" s="42">
        <v>280</v>
      </c>
      <c r="X56" s="42">
        <v>93</v>
      </c>
      <c r="Z56" s="45">
        <f t="shared" si="4"/>
        <v>1608</v>
      </c>
      <c r="AB56" s="23"/>
    </row>
    <row r="57" spans="1:28" ht="15.75" thickBot="1" x14ac:dyDescent="0.3">
      <c r="A57" s="46"/>
      <c r="B57" s="47"/>
      <c r="C57" s="48"/>
      <c r="D57" s="49"/>
      <c r="E57" s="49"/>
      <c r="F57" s="49"/>
      <c r="G57" s="49"/>
      <c r="H57" s="50"/>
      <c r="I57" s="48"/>
      <c r="J57" s="49"/>
      <c r="K57" s="49"/>
      <c r="L57" s="49"/>
      <c r="M57" s="49"/>
      <c r="N57" s="51"/>
      <c r="O57" s="48"/>
      <c r="P57" s="49"/>
      <c r="Q57" s="49"/>
      <c r="R57" s="49"/>
      <c r="S57" s="52"/>
      <c r="T57" s="49"/>
      <c r="U57" s="49"/>
      <c r="V57" s="49"/>
      <c r="W57" s="49"/>
      <c r="X57" s="49"/>
      <c r="Y57" s="53"/>
      <c r="Z57" s="54"/>
      <c r="AB57" s="23"/>
    </row>
    <row r="58" spans="1:28" ht="6.75" customHeight="1" thickBot="1" x14ac:dyDescent="0.3">
      <c r="B58" s="55"/>
      <c r="C58" s="56"/>
      <c r="D58" s="56"/>
      <c r="E58" s="56"/>
      <c r="F58" s="56"/>
      <c r="G58" s="56"/>
      <c r="H58" s="56"/>
      <c r="AB58" s="23"/>
    </row>
    <row r="59" spans="1:28" ht="27.75" customHeight="1" thickBot="1" x14ac:dyDescent="0.3">
      <c r="A59" s="57" t="s">
        <v>54</v>
      </c>
      <c r="B59" s="58"/>
      <c r="C59" s="58"/>
      <c r="D59" s="58"/>
      <c r="E59" s="58"/>
      <c r="F59" s="58"/>
      <c r="G59" s="58"/>
      <c r="H59" s="59"/>
      <c r="AB59" s="23"/>
    </row>
    <row r="60" spans="1:28" ht="6.75" customHeight="1" x14ac:dyDescent="0.25">
      <c r="AB60" s="23"/>
    </row>
    <row r="61" spans="1:28" x14ac:dyDescent="0.25">
      <c r="A61" s="1"/>
      <c r="AB61" s="23"/>
    </row>
    <row r="62" spans="1:28" x14ac:dyDescent="0.25">
      <c r="A62" s="1"/>
      <c r="AB62" s="23"/>
    </row>
    <row r="63" spans="1:28" x14ac:dyDescent="0.25">
      <c r="AB63" s="23"/>
    </row>
    <row r="64" spans="1:28" x14ac:dyDescent="0.25">
      <c r="AB64" s="23"/>
    </row>
    <row r="65" spans="28:28" x14ac:dyDescent="0.25">
      <c r="AB65" s="23"/>
    </row>
    <row r="66" spans="28:28" ht="24" customHeight="1" x14ac:dyDescent="0.25">
      <c r="AB66" s="23"/>
    </row>
    <row r="67" spans="28:28" x14ac:dyDescent="0.25">
      <c r="AB67" s="23"/>
    </row>
    <row r="68" spans="28:28" x14ac:dyDescent="0.25">
      <c r="AB68" s="23"/>
    </row>
    <row r="69" spans="28:28" x14ac:dyDescent="0.25">
      <c r="AB69" s="23"/>
    </row>
    <row r="70" spans="28:28" x14ac:dyDescent="0.25">
      <c r="AB70" s="23"/>
    </row>
    <row r="71" spans="28:28" x14ac:dyDescent="0.25">
      <c r="AB71" s="23"/>
    </row>
    <row r="72" spans="28:28" x14ac:dyDescent="0.25">
      <c r="AB72" s="23"/>
    </row>
    <row r="73" spans="28:28" x14ac:dyDescent="0.25">
      <c r="AB73" s="23"/>
    </row>
    <row r="74" spans="28:28" x14ac:dyDescent="0.25">
      <c r="AB74" s="23"/>
    </row>
    <row r="75" spans="28:28" x14ac:dyDescent="0.25">
      <c r="AB75" s="23"/>
    </row>
    <row r="76" spans="28:28" x14ac:dyDescent="0.25">
      <c r="AB76" s="23"/>
    </row>
    <row r="77" spans="28:28" x14ac:dyDescent="0.25">
      <c r="AB77" s="23"/>
    </row>
    <row r="78" spans="28:28" x14ac:dyDescent="0.25">
      <c r="AB78" s="23"/>
    </row>
    <row r="79" spans="28:28" x14ac:dyDescent="0.25">
      <c r="AB79" s="23"/>
    </row>
    <row r="80" spans="28:28" x14ac:dyDescent="0.25">
      <c r="AB80" s="23"/>
    </row>
    <row r="81" spans="28:28" x14ac:dyDescent="0.25">
      <c r="AB81" s="23"/>
    </row>
    <row r="82" spans="28:28" x14ac:dyDescent="0.25">
      <c r="AB82" s="23"/>
    </row>
    <row r="83" spans="28:28" x14ac:dyDescent="0.25">
      <c r="AB83" s="23"/>
    </row>
    <row r="84" spans="28:28" x14ac:dyDescent="0.25">
      <c r="AB84" s="23"/>
    </row>
    <row r="85" spans="28:28" ht="24" customHeight="1" x14ac:dyDescent="0.25">
      <c r="AB85" s="23"/>
    </row>
    <row r="86" spans="28:28" x14ac:dyDescent="0.25">
      <c r="AB86" s="23"/>
    </row>
    <row r="87" spans="28:28" x14ac:dyDescent="0.25">
      <c r="AB87" s="23"/>
    </row>
  </sheetData>
  <mergeCells count="13">
    <mergeCell ref="A59:H59"/>
    <mergeCell ref="A14:A16"/>
    <mergeCell ref="B14:B16"/>
    <mergeCell ref="C14:H15"/>
    <mergeCell ref="I14:N15"/>
    <mergeCell ref="O14:T15"/>
    <mergeCell ref="U14:Z15"/>
    <mergeCell ref="A7:Z7"/>
    <mergeCell ref="A8:Z8"/>
    <mergeCell ref="A9:Z9"/>
    <mergeCell ref="A11:Z11"/>
    <mergeCell ref="B12:Z12"/>
    <mergeCell ref="A13:Z13"/>
  </mergeCells>
  <pageMargins left="0.31496062992125984" right="0.31496062992125984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vivixzona-2025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dcterms:created xsi:type="dcterms:W3CDTF">2026-02-19T16:03:13Z</dcterms:created>
  <dcterms:modified xsi:type="dcterms:W3CDTF">2026-02-19T16:04:16Z</dcterms:modified>
</cp:coreProperties>
</file>