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blic\Documents\AGROPECUARIO-21-22-23\AROPECUARIO-21-22-23\2023\ARCHIVOS EXCEL PARA SUBIR\"/>
    </mc:Choice>
  </mc:AlternateContent>
  <bookViews>
    <workbookView xWindow="0" yWindow="0" windowWidth="28800" windowHeight="12135"/>
  </bookViews>
  <sheets>
    <sheet name="A21-INVT GANA BOVINO-202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9" i="1" l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1" i="1" s="1"/>
  <c r="R21" i="1"/>
  <c r="Q21" i="1"/>
  <c r="H21" i="1"/>
  <c r="G21" i="1"/>
  <c r="F21" i="1"/>
  <c r="E21" i="1"/>
  <c r="D21" i="1"/>
  <c r="C21" i="1"/>
</calcChain>
</file>

<file path=xl/sharedStrings.xml><?xml version="1.0" encoding="utf-8"?>
<sst xmlns="http://schemas.openxmlformats.org/spreadsheetml/2006/main" count="183" uniqueCount="106">
  <si>
    <t>SISTEMA DE INFORMACION REGIONAL "SIR"</t>
  </si>
  <si>
    <t>GOBERNACION DEL HUILA</t>
  </si>
  <si>
    <t>DEPARTAMENTO ADMINISTRATIVO DE PLANEACION</t>
  </si>
  <si>
    <t>PECUARIO</t>
  </si>
  <si>
    <t>INVENTARIO DE GANADO BOVINO POR MUNICIPIOS EN EL DEPARTAMENTO</t>
  </si>
  <si>
    <t>CODIGO DANE</t>
  </si>
  <si>
    <t>MUNICIPIOS</t>
  </si>
  <si>
    <t>MACHOS</t>
  </si>
  <si>
    <t>HEMBRAS</t>
  </si>
  <si>
    <t>NUMERO TOTAL DE ANIMALES</t>
  </si>
  <si>
    <t>TIPO EXPLOTACION RAZA y/o CRUCE PREDOMINANTE</t>
  </si>
  <si>
    <t>PRODUCCION LECHE</t>
  </si>
  <si>
    <t>CEBA</t>
  </si>
  <si>
    <t>LECHERIA</t>
  </si>
  <si>
    <t>DOBLE PROPOSITO</t>
  </si>
  <si>
    <t>Promedio Lt/Vaca/Día</t>
  </si>
  <si>
    <t>No. Promedio Vacas en Ordeño</t>
  </si>
  <si>
    <t>Producción Promedio Lt/Año</t>
  </si>
  <si>
    <t>0 - 12 MESES</t>
  </si>
  <si>
    <t>13-24 MESES</t>
  </si>
  <si>
    <t>&gt; 24 MESES</t>
  </si>
  <si>
    <t>%</t>
  </si>
  <si>
    <t>Raza y/o Cruce</t>
  </si>
  <si>
    <t>TOTAL DPTO.</t>
  </si>
  <si>
    <t>C</t>
  </si>
  <si>
    <t>H x Gr</t>
  </si>
  <si>
    <t>CxP</t>
  </si>
  <si>
    <t>Neiva</t>
  </si>
  <si>
    <t>C x M</t>
  </si>
  <si>
    <t>C x P</t>
  </si>
  <si>
    <t>P x M</t>
  </si>
  <si>
    <t>Acevedo</t>
  </si>
  <si>
    <t>B</t>
  </si>
  <si>
    <t xml:space="preserve">J </t>
  </si>
  <si>
    <t>P</t>
  </si>
  <si>
    <t>Agrado</t>
  </si>
  <si>
    <t>Gr</t>
  </si>
  <si>
    <t>M</t>
  </si>
  <si>
    <t>Aipe</t>
  </si>
  <si>
    <t>G</t>
  </si>
  <si>
    <t>F1</t>
  </si>
  <si>
    <t>Algeciras</t>
  </si>
  <si>
    <t>P X H</t>
  </si>
  <si>
    <t>P x H</t>
  </si>
  <si>
    <t>C X P</t>
  </si>
  <si>
    <t>Altamira</t>
  </si>
  <si>
    <t/>
  </si>
  <si>
    <t>Baraya</t>
  </si>
  <si>
    <t>Campoalegre</t>
  </si>
  <si>
    <t>Colombia</t>
  </si>
  <si>
    <t>Elias</t>
  </si>
  <si>
    <t>Garzón</t>
  </si>
  <si>
    <t>Ay x C</t>
  </si>
  <si>
    <t>Gigante</t>
  </si>
  <si>
    <t>Guadalupe</t>
  </si>
  <si>
    <t>B X Gy</t>
  </si>
  <si>
    <t>P x C</t>
  </si>
  <si>
    <t>Hobo</t>
  </si>
  <si>
    <t>Iquira</t>
  </si>
  <si>
    <t>Ay</t>
  </si>
  <si>
    <t>Isnos</t>
  </si>
  <si>
    <t xml:space="preserve">Cr </t>
  </si>
  <si>
    <t>La Argentina</t>
  </si>
  <si>
    <t>H</t>
  </si>
  <si>
    <t>La PLata</t>
  </si>
  <si>
    <t>H X Gy</t>
  </si>
  <si>
    <t>Nátaga</t>
  </si>
  <si>
    <t>B x M</t>
  </si>
  <si>
    <t>H x B</t>
  </si>
  <si>
    <t>C x H</t>
  </si>
  <si>
    <t>Oporapa</t>
  </si>
  <si>
    <t>H x Gy</t>
  </si>
  <si>
    <t>Paicol</t>
  </si>
  <si>
    <t>Gy</t>
  </si>
  <si>
    <t>Palermo</t>
  </si>
  <si>
    <t xml:space="preserve">M </t>
  </si>
  <si>
    <t>Palestina</t>
  </si>
  <si>
    <t>H x Cr</t>
  </si>
  <si>
    <t>C x Cr</t>
  </si>
  <si>
    <t>Pital</t>
  </si>
  <si>
    <t>A x S</t>
  </si>
  <si>
    <t>Gr x P</t>
  </si>
  <si>
    <t xml:space="preserve">B </t>
  </si>
  <si>
    <t>Pitalito</t>
  </si>
  <si>
    <t>Rivera</t>
  </si>
  <si>
    <t xml:space="preserve">P  </t>
  </si>
  <si>
    <t>Saladoblanco</t>
  </si>
  <si>
    <t>San Agustín</t>
  </si>
  <si>
    <t>C X B</t>
  </si>
  <si>
    <t>H x P</t>
  </si>
  <si>
    <t>Santa Maria</t>
  </si>
  <si>
    <t xml:space="preserve">H </t>
  </si>
  <si>
    <t>Suaza</t>
  </si>
  <si>
    <t>B x Gy</t>
  </si>
  <si>
    <t>Tarqui</t>
  </si>
  <si>
    <t>Tello</t>
  </si>
  <si>
    <t>Teruel</t>
  </si>
  <si>
    <t>Gr x C</t>
  </si>
  <si>
    <t>Tesalia</t>
  </si>
  <si>
    <t>Bn</t>
  </si>
  <si>
    <t>F1 x M</t>
  </si>
  <si>
    <t>Timaná</t>
  </si>
  <si>
    <t>Villavieja</t>
  </si>
  <si>
    <t>Yaguará</t>
  </si>
  <si>
    <r>
      <t xml:space="preserve">CONVENCIONES:    </t>
    </r>
    <r>
      <rPr>
        <b/>
        <sz val="10"/>
        <rFont val="Arial"/>
        <family val="2"/>
      </rPr>
      <t xml:space="preserve"> A = Angus,  C = Cebú,   P = Pardo Suizo,  H = Holstein,  J = Jersey,  B = Brahaman,   Cr = Criollo,  N= Normando, M= Mestizo, Gr=Guirolando,  Ay:Ayrshire, Gy=Gyr,  S = Simbrah,  Bn = Bon,   Br = Brangus</t>
    </r>
  </si>
  <si>
    <r>
      <t xml:space="preserve">FUENTE: </t>
    </r>
    <r>
      <rPr>
        <sz val="10"/>
        <rFont val="Arial"/>
        <family val="2"/>
      </rPr>
      <t>Secretaría de Agricultura y Minería. Observatorio de Territorios Rurales. Evaluaciones Agropecuarias Municipales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</si>
</sst>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0" fillId="0" borderId="4" xfId="0" applyBorder="1"/>
    <xf numFmtId="0" fontId="2" fillId="0" borderId="24" xfId="0" applyFont="1" applyFill="1" applyBorder="1"/>
    <xf numFmtId="0" fontId="2" fillId="0" borderId="25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5" xfId="0" applyFont="1" applyFill="1" applyBorder="1"/>
    <xf numFmtId="3" fontId="2" fillId="0" borderId="25" xfId="0" applyNumberFormat="1" applyFont="1" applyFill="1" applyBorder="1"/>
    <xf numFmtId="3" fontId="2" fillId="0" borderId="26" xfId="0" applyNumberFormat="1" applyFont="1" applyFill="1" applyBorder="1"/>
    <xf numFmtId="164" fontId="2" fillId="0" borderId="0" xfId="0" applyNumberFormat="1" applyFont="1" applyFill="1" applyBorder="1"/>
    <xf numFmtId="2" fontId="2" fillId="0" borderId="0" xfId="0" applyNumberFormat="1" applyFont="1" applyFill="1" applyBorder="1"/>
    <xf numFmtId="3" fontId="2" fillId="0" borderId="27" xfId="0" applyNumberFormat="1" applyFont="1" applyFill="1" applyBorder="1"/>
    <xf numFmtId="0" fontId="0" fillId="0" borderId="28" xfId="0" applyBorder="1"/>
    <xf numFmtId="3" fontId="1" fillId="0" borderId="25" xfId="0" applyNumberFormat="1" applyFont="1" applyBorder="1"/>
    <xf numFmtId="3" fontId="1" fillId="0" borderId="26" xfId="0" applyNumberFormat="1" applyFont="1" applyBorder="1"/>
    <xf numFmtId="165" fontId="1" fillId="0" borderId="28" xfId="0" applyNumberFormat="1" applyFont="1" applyBorder="1"/>
    <xf numFmtId="0" fontId="1" fillId="0" borderId="25" xfId="0" applyFont="1" applyBorder="1" applyAlignment="1">
      <alignment horizontal="center"/>
    </xf>
    <xf numFmtId="165" fontId="1" fillId="0" borderId="25" xfId="0" applyNumberFormat="1" applyFont="1" applyBorder="1"/>
    <xf numFmtId="0" fontId="1" fillId="0" borderId="28" xfId="0" applyFont="1" applyBorder="1" applyAlignment="1">
      <alignment horizontal="center"/>
    </xf>
    <xf numFmtId="4" fontId="0" fillId="0" borderId="25" xfId="0" applyNumberFormat="1" applyBorder="1"/>
    <xf numFmtId="3" fontId="0" fillId="0" borderId="25" xfId="0" applyNumberFormat="1" applyBorder="1"/>
    <xf numFmtId="3" fontId="0" fillId="0" borderId="5" xfId="0" applyNumberFormat="1" applyBorder="1"/>
    <xf numFmtId="0" fontId="0" fillId="4" borderId="28" xfId="0" applyFill="1" applyBorder="1"/>
    <xf numFmtId="0" fontId="0" fillId="0" borderId="6" xfId="0" applyBorder="1"/>
    <xf numFmtId="0" fontId="0" fillId="0" borderId="29" xfId="0" applyBorder="1"/>
    <xf numFmtId="3" fontId="1" fillId="0" borderId="29" xfId="0" applyNumberFormat="1" applyFont="1" applyBorder="1"/>
    <xf numFmtId="3" fontId="1" fillId="0" borderId="7" xfId="0" applyNumberFormat="1" applyFont="1" applyBorder="1"/>
    <xf numFmtId="3" fontId="1" fillId="0" borderId="19" xfId="0" applyNumberFormat="1" applyFont="1" applyBorder="1"/>
    <xf numFmtId="0" fontId="1" fillId="0" borderId="7" xfId="0" applyFont="1" applyBorder="1"/>
    <xf numFmtId="0" fontId="1" fillId="0" borderId="29" xfId="0" applyFont="1" applyBorder="1" applyAlignment="1">
      <alignment horizontal="center"/>
    </xf>
    <xf numFmtId="4" fontId="0" fillId="0" borderId="7" xfId="0" applyNumberFormat="1" applyBorder="1"/>
    <xf numFmtId="3" fontId="0" fillId="0" borderId="29" xfId="0" applyNumberFormat="1" applyBorder="1"/>
    <xf numFmtId="3" fontId="0" fillId="0" borderId="8" xfId="0" applyNumberFormat="1" applyBorder="1"/>
    <xf numFmtId="0" fontId="4" fillId="0" borderId="0" xfId="0" applyFont="1"/>
    <xf numFmtId="0" fontId="1" fillId="0" borderId="0" xfId="0" applyFont="1" applyAlignment="1">
      <alignment horizontal="left" vertical="top" wrapText="1"/>
    </xf>
    <xf numFmtId="0" fontId="3" fillId="3" borderId="9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95250</xdr:rowOff>
    </xdr:from>
    <xdr:to>
      <xdr:col>3</xdr:col>
      <xdr:colOff>257175</xdr:colOff>
      <xdr:row>6</xdr:row>
      <xdr:rowOff>85725</xdr:rowOff>
    </xdr:to>
    <xdr:pic>
      <xdr:nvPicPr>
        <xdr:cNvPr id="2" name="Imagen 2" descr="C:\Users\sir\Downloads\Recurso 7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226695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7:R65"/>
  <sheetViews>
    <sheetView tabSelected="1" workbookViewId="0">
      <selection activeCell="H4" sqref="H4"/>
    </sheetView>
  </sheetViews>
  <sheetFormatPr baseColWidth="10" defaultRowHeight="12.75" x14ac:dyDescent="0.2"/>
  <cols>
    <col min="1" max="1" width="10" customWidth="1"/>
    <col min="2" max="2" width="13.140625" customWidth="1"/>
    <col min="3" max="3" width="7.85546875" customWidth="1"/>
    <col min="4" max="5" width="8" customWidth="1"/>
    <col min="6" max="6" width="7.7109375" customWidth="1"/>
    <col min="7" max="7" width="8.28515625" customWidth="1"/>
    <col min="8" max="8" width="7.85546875" customWidth="1"/>
    <col min="9" max="9" width="10" customWidth="1"/>
    <col min="10" max="10" width="8.28515625" customWidth="1"/>
    <col min="11" max="11" width="8.42578125" customWidth="1"/>
    <col min="12" max="13" width="8.140625" customWidth="1"/>
    <col min="14" max="14" width="8.42578125" customWidth="1"/>
    <col min="15" max="15" width="8.28515625" customWidth="1"/>
    <col min="16" max="16" width="11" customWidth="1"/>
    <col min="17" max="17" width="11.7109375" customWidth="1"/>
    <col min="18" max="18" width="11.140625" customWidth="1"/>
    <col min="258" max="258" width="14.28515625" customWidth="1"/>
    <col min="259" max="264" width="9.140625" customWidth="1"/>
    <col min="265" max="265" width="12.140625" customWidth="1"/>
    <col min="266" max="271" width="9.85546875" customWidth="1"/>
    <col min="272" max="274" width="12.5703125" customWidth="1"/>
    <col min="514" max="514" width="14.28515625" customWidth="1"/>
    <col min="515" max="520" width="9.140625" customWidth="1"/>
    <col min="521" max="521" width="12.140625" customWidth="1"/>
    <col min="522" max="527" width="9.85546875" customWidth="1"/>
    <col min="528" max="530" width="12.5703125" customWidth="1"/>
    <col min="770" max="770" width="14.28515625" customWidth="1"/>
    <col min="771" max="776" width="9.140625" customWidth="1"/>
    <col min="777" max="777" width="12.140625" customWidth="1"/>
    <col min="778" max="783" width="9.85546875" customWidth="1"/>
    <col min="784" max="786" width="12.5703125" customWidth="1"/>
    <col min="1026" max="1026" width="14.28515625" customWidth="1"/>
    <col min="1027" max="1032" width="9.140625" customWidth="1"/>
    <col min="1033" max="1033" width="12.140625" customWidth="1"/>
    <col min="1034" max="1039" width="9.85546875" customWidth="1"/>
    <col min="1040" max="1042" width="12.5703125" customWidth="1"/>
    <col min="1282" max="1282" width="14.28515625" customWidth="1"/>
    <col min="1283" max="1288" width="9.140625" customWidth="1"/>
    <col min="1289" max="1289" width="12.140625" customWidth="1"/>
    <col min="1290" max="1295" width="9.85546875" customWidth="1"/>
    <col min="1296" max="1298" width="12.5703125" customWidth="1"/>
    <col min="1538" max="1538" width="14.28515625" customWidth="1"/>
    <col min="1539" max="1544" width="9.140625" customWidth="1"/>
    <col min="1545" max="1545" width="12.140625" customWidth="1"/>
    <col min="1546" max="1551" width="9.85546875" customWidth="1"/>
    <col min="1552" max="1554" width="12.5703125" customWidth="1"/>
    <col min="1794" max="1794" width="14.28515625" customWidth="1"/>
    <col min="1795" max="1800" width="9.140625" customWidth="1"/>
    <col min="1801" max="1801" width="12.140625" customWidth="1"/>
    <col min="1802" max="1807" width="9.85546875" customWidth="1"/>
    <col min="1808" max="1810" width="12.5703125" customWidth="1"/>
    <col min="2050" max="2050" width="14.28515625" customWidth="1"/>
    <col min="2051" max="2056" width="9.140625" customWidth="1"/>
    <col min="2057" max="2057" width="12.140625" customWidth="1"/>
    <col min="2058" max="2063" width="9.85546875" customWidth="1"/>
    <col min="2064" max="2066" width="12.5703125" customWidth="1"/>
    <col min="2306" max="2306" width="14.28515625" customWidth="1"/>
    <col min="2307" max="2312" width="9.140625" customWidth="1"/>
    <col min="2313" max="2313" width="12.140625" customWidth="1"/>
    <col min="2314" max="2319" width="9.85546875" customWidth="1"/>
    <col min="2320" max="2322" width="12.5703125" customWidth="1"/>
    <col min="2562" max="2562" width="14.28515625" customWidth="1"/>
    <col min="2563" max="2568" width="9.140625" customWidth="1"/>
    <col min="2569" max="2569" width="12.140625" customWidth="1"/>
    <col min="2570" max="2575" width="9.85546875" customWidth="1"/>
    <col min="2576" max="2578" width="12.5703125" customWidth="1"/>
    <col min="2818" max="2818" width="14.28515625" customWidth="1"/>
    <col min="2819" max="2824" width="9.140625" customWidth="1"/>
    <col min="2825" max="2825" width="12.140625" customWidth="1"/>
    <col min="2826" max="2831" width="9.85546875" customWidth="1"/>
    <col min="2832" max="2834" width="12.5703125" customWidth="1"/>
    <col min="3074" max="3074" width="14.28515625" customWidth="1"/>
    <col min="3075" max="3080" width="9.140625" customWidth="1"/>
    <col min="3081" max="3081" width="12.140625" customWidth="1"/>
    <col min="3082" max="3087" width="9.85546875" customWidth="1"/>
    <col min="3088" max="3090" width="12.5703125" customWidth="1"/>
    <col min="3330" max="3330" width="14.28515625" customWidth="1"/>
    <col min="3331" max="3336" width="9.140625" customWidth="1"/>
    <col min="3337" max="3337" width="12.140625" customWidth="1"/>
    <col min="3338" max="3343" width="9.85546875" customWidth="1"/>
    <col min="3344" max="3346" width="12.5703125" customWidth="1"/>
    <col min="3586" max="3586" width="14.28515625" customWidth="1"/>
    <col min="3587" max="3592" width="9.140625" customWidth="1"/>
    <col min="3593" max="3593" width="12.140625" customWidth="1"/>
    <col min="3594" max="3599" width="9.85546875" customWidth="1"/>
    <col min="3600" max="3602" width="12.5703125" customWidth="1"/>
    <col min="3842" max="3842" width="14.28515625" customWidth="1"/>
    <col min="3843" max="3848" width="9.140625" customWidth="1"/>
    <col min="3849" max="3849" width="12.140625" customWidth="1"/>
    <col min="3850" max="3855" width="9.85546875" customWidth="1"/>
    <col min="3856" max="3858" width="12.5703125" customWidth="1"/>
    <col min="4098" max="4098" width="14.28515625" customWidth="1"/>
    <col min="4099" max="4104" width="9.140625" customWidth="1"/>
    <col min="4105" max="4105" width="12.140625" customWidth="1"/>
    <col min="4106" max="4111" width="9.85546875" customWidth="1"/>
    <col min="4112" max="4114" width="12.5703125" customWidth="1"/>
    <col min="4354" max="4354" width="14.28515625" customWidth="1"/>
    <col min="4355" max="4360" width="9.140625" customWidth="1"/>
    <col min="4361" max="4361" width="12.140625" customWidth="1"/>
    <col min="4362" max="4367" width="9.85546875" customWidth="1"/>
    <col min="4368" max="4370" width="12.5703125" customWidth="1"/>
    <col min="4610" max="4610" width="14.28515625" customWidth="1"/>
    <col min="4611" max="4616" width="9.140625" customWidth="1"/>
    <col min="4617" max="4617" width="12.140625" customWidth="1"/>
    <col min="4618" max="4623" width="9.85546875" customWidth="1"/>
    <col min="4624" max="4626" width="12.5703125" customWidth="1"/>
    <col min="4866" max="4866" width="14.28515625" customWidth="1"/>
    <col min="4867" max="4872" width="9.140625" customWidth="1"/>
    <col min="4873" max="4873" width="12.140625" customWidth="1"/>
    <col min="4874" max="4879" width="9.85546875" customWidth="1"/>
    <col min="4880" max="4882" width="12.5703125" customWidth="1"/>
    <col min="5122" max="5122" width="14.28515625" customWidth="1"/>
    <col min="5123" max="5128" width="9.140625" customWidth="1"/>
    <col min="5129" max="5129" width="12.140625" customWidth="1"/>
    <col min="5130" max="5135" width="9.85546875" customWidth="1"/>
    <col min="5136" max="5138" width="12.5703125" customWidth="1"/>
    <col min="5378" max="5378" width="14.28515625" customWidth="1"/>
    <col min="5379" max="5384" width="9.140625" customWidth="1"/>
    <col min="5385" max="5385" width="12.140625" customWidth="1"/>
    <col min="5386" max="5391" width="9.85546875" customWidth="1"/>
    <col min="5392" max="5394" width="12.5703125" customWidth="1"/>
    <col min="5634" max="5634" width="14.28515625" customWidth="1"/>
    <col min="5635" max="5640" width="9.140625" customWidth="1"/>
    <col min="5641" max="5641" width="12.140625" customWidth="1"/>
    <col min="5642" max="5647" width="9.85546875" customWidth="1"/>
    <col min="5648" max="5650" width="12.5703125" customWidth="1"/>
    <col min="5890" max="5890" width="14.28515625" customWidth="1"/>
    <col min="5891" max="5896" width="9.140625" customWidth="1"/>
    <col min="5897" max="5897" width="12.140625" customWidth="1"/>
    <col min="5898" max="5903" width="9.85546875" customWidth="1"/>
    <col min="5904" max="5906" width="12.5703125" customWidth="1"/>
    <col min="6146" max="6146" width="14.28515625" customWidth="1"/>
    <col min="6147" max="6152" width="9.140625" customWidth="1"/>
    <col min="6153" max="6153" width="12.140625" customWidth="1"/>
    <col min="6154" max="6159" width="9.85546875" customWidth="1"/>
    <col min="6160" max="6162" width="12.5703125" customWidth="1"/>
    <col min="6402" max="6402" width="14.28515625" customWidth="1"/>
    <col min="6403" max="6408" width="9.140625" customWidth="1"/>
    <col min="6409" max="6409" width="12.140625" customWidth="1"/>
    <col min="6410" max="6415" width="9.85546875" customWidth="1"/>
    <col min="6416" max="6418" width="12.5703125" customWidth="1"/>
    <col min="6658" max="6658" width="14.28515625" customWidth="1"/>
    <col min="6659" max="6664" width="9.140625" customWidth="1"/>
    <col min="6665" max="6665" width="12.140625" customWidth="1"/>
    <col min="6666" max="6671" width="9.85546875" customWidth="1"/>
    <col min="6672" max="6674" width="12.5703125" customWidth="1"/>
    <col min="6914" max="6914" width="14.28515625" customWidth="1"/>
    <col min="6915" max="6920" width="9.140625" customWidth="1"/>
    <col min="6921" max="6921" width="12.140625" customWidth="1"/>
    <col min="6922" max="6927" width="9.85546875" customWidth="1"/>
    <col min="6928" max="6930" width="12.5703125" customWidth="1"/>
    <col min="7170" max="7170" width="14.28515625" customWidth="1"/>
    <col min="7171" max="7176" width="9.140625" customWidth="1"/>
    <col min="7177" max="7177" width="12.140625" customWidth="1"/>
    <col min="7178" max="7183" width="9.85546875" customWidth="1"/>
    <col min="7184" max="7186" width="12.5703125" customWidth="1"/>
    <col min="7426" max="7426" width="14.28515625" customWidth="1"/>
    <col min="7427" max="7432" width="9.140625" customWidth="1"/>
    <col min="7433" max="7433" width="12.140625" customWidth="1"/>
    <col min="7434" max="7439" width="9.85546875" customWidth="1"/>
    <col min="7440" max="7442" width="12.5703125" customWidth="1"/>
    <col min="7682" max="7682" width="14.28515625" customWidth="1"/>
    <col min="7683" max="7688" width="9.140625" customWidth="1"/>
    <col min="7689" max="7689" width="12.140625" customWidth="1"/>
    <col min="7690" max="7695" width="9.85546875" customWidth="1"/>
    <col min="7696" max="7698" width="12.5703125" customWidth="1"/>
    <col min="7938" max="7938" width="14.28515625" customWidth="1"/>
    <col min="7939" max="7944" width="9.140625" customWidth="1"/>
    <col min="7945" max="7945" width="12.140625" customWidth="1"/>
    <col min="7946" max="7951" width="9.85546875" customWidth="1"/>
    <col min="7952" max="7954" width="12.5703125" customWidth="1"/>
    <col min="8194" max="8194" width="14.28515625" customWidth="1"/>
    <col min="8195" max="8200" width="9.140625" customWidth="1"/>
    <col min="8201" max="8201" width="12.140625" customWidth="1"/>
    <col min="8202" max="8207" width="9.85546875" customWidth="1"/>
    <col min="8208" max="8210" width="12.5703125" customWidth="1"/>
    <col min="8450" max="8450" width="14.28515625" customWidth="1"/>
    <col min="8451" max="8456" width="9.140625" customWidth="1"/>
    <col min="8457" max="8457" width="12.140625" customWidth="1"/>
    <col min="8458" max="8463" width="9.85546875" customWidth="1"/>
    <col min="8464" max="8466" width="12.5703125" customWidth="1"/>
    <col min="8706" max="8706" width="14.28515625" customWidth="1"/>
    <col min="8707" max="8712" width="9.140625" customWidth="1"/>
    <col min="8713" max="8713" width="12.140625" customWidth="1"/>
    <col min="8714" max="8719" width="9.85546875" customWidth="1"/>
    <col min="8720" max="8722" width="12.5703125" customWidth="1"/>
    <col min="8962" max="8962" width="14.28515625" customWidth="1"/>
    <col min="8963" max="8968" width="9.140625" customWidth="1"/>
    <col min="8969" max="8969" width="12.140625" customWidth="1"/>
    <col min="8970" max="8975" width="9.85546875" customWidth="1"/>
    <col min="8976" max="8978" width="12.5703125" customWidth="1"/>
    <col min="9218" max="9218" width="14.28515625" customWidth="1"/>
    <col min="9219" max="9224" width="9.140625" customWidth="1"/>
    <col min="9225" max="9225" width="12.140625" customWidth="1"/>
    <col min="9226" max="9231" width="9.85546875" customWidth="1"/>
    <col min="9232" max="9234" width="12.5703125" customWidth="1"/>
    <col min="9474" max="9474" width="14.28515625" customWidth="1"/>
    <col min="9475" max="9480" width="9.140625" customWidth="1"/>
    <col min="9481" max="9481" width="12.140625" customWidth="1"/>
    <col min="9482" max="9487" width="9.85546875" customWidth="1"/>
    <col min="9488" max="9490" width="12.5703125" customWidth="1"/>
    <col min="9730" max="9730" width="14.28515625" customWidth="1"/>
    <col min="9731" max="9736" width="9.140625" customWidth="1"/>
    <col min="9737" max="9737" width="12.140625" customWidth="1"/>
    <col min="9738" max="9743" width="9.85546875" customWidth="1"/>
    <col min="9744" max="9746" width="12.5703125" customWidth="1"/>
    <col min="9986" max="9986" width="14.28515625" customWidth="1"/>
    <col min="9987" max="9992" width="9.140625" customWidth="1"/>
    <col min="9993" max="9993" width="12.140625" customWidth="1"/>
    <col min="9994" max="9999" width="9.85546875" customWidth="1"/>
    <col min="10000" max="10002" width="12.5703125" customWidth="1"/>
    <col min="10242" max="10242" width="14.28515625" customWidth="1"/>
    <col min="10243" max="10248" width="9.140625" customWidth="1"/>
    <col min="10249" max="10249" width="12.140625" customWidth="1"/>
    <col min="10250" max="10255" width="9.85546875" customWidth="1"/>
    <col min="10256" max="10258" width="12.5703125" customWidth="1"/>
    <col min="10498" max="10498" width="14.28515625" customWidth="1"/>
    <col min="10499" max="10504" width="9.140625" customWidth="1"/>
    <col min="10505" max="10505" width="12.140625" customWidth="1"/>
    <col min="10506" max="10511" width="9.85546875" customWidth="1"/>
    <col min="10512" max="10514" width="12.5703125" customWidth="1"/>
    <col min="10754" max="10754" width="14.28515625" customWidth="1"/>
    <col min="10755" max="10760" width="9.140625" customWidth="1"/>
    <col min="10761" max="10761" width="12.140625" customWidth="1"/>
    <col min="10762" max="10767" width="9.85546875" customWidth="1"/>
    <col min="10768" max="10770" width="12.5703125" customWidth="1"/>
    <col min="11010" max="11010" width="14.28515625" customWidth="1"/>
    <col min="11011" max="11016" width="9.140625" customWidth="1"/>
    <col min="11017" max="11017" width="12.140625" customWidth="1"/>
    <col min="11018" max="11023" width="9.85546875" customWidth="1"/>
    <col min="11024" max="11026" width="12.5703125" customWidth="1"/>
    <col min="11266" max="11266" width="14.28515625" customWidth="1"/>
    <col min="11267" max="11272" width="9.140625" customWidth="1"/>
    <col min="11273" max="11273" width="12.140625" customWidth="1"/>
    <col min="11274" max="11279" width="9.85546875" customWidth="1"/>
    <col min="11280" max="11282" width="12.5703125" customWidth="1"/>
    <col min="11522" max="11522" width="14.28515625" customWidth="1"/>
    <col min="11523" max="11528" width="9.140625" customWidth="1"/>
    <col min="11529" max="11529" width="12.140625" customWidth="1"/>
    <col min="11530" max="11535" width="9.85546875" customWidth="1"/>
    <col min="11536" max="11538" width="12.5703125" customWidth="1"/>
    <col min="11778" max="11778" width="14.28515625" customWidth="1"/>
    <col min="11779" max="11784" width="9.140625" customWidth="1"/>
    <col min="11785" max="11785" width="12.140625" customWidth="1"/>
    <col min="11786" max="11791" width="9.85546875" customWidth="1"/>
    <col min="11792" max="11794" width="12.5703125" customWidth="1"/>
    <col min="12034" max="12034" width="14.28515625" customWidth="1"/>
    <col min="12035" max="12040" width="9.140625" customWidth="1"/>
    <col min="12041" max="12041" width="12.140625" customWidth="1"/>
    <col min="12042" max="12047" width="9.85546875" customWidth="1"/>
    <col min="12048" max="12050" width="12.5703125" customWidth="1"/>
    <col min="12290" max="12290" width="14.28515625" customWidth="1"/>
    <col min="12291" max="12296" width="9.140625" customWidth="1"/>
    <col min="12297" max="12297" width="12.140625" customWidth="1"/>
    <col min="12298" max="12303" width="9.85546875" customWidth="1"/>
    <col min="12304" max="12306" width="12.5703125" customWidth="1"/>
    <col min="12546" max="12546" width="14.28515625" customWidth="1"/>
    <col min="12547" max="12552" width="9.140625" customWidth="1"/>
    <col min="12553" max="12553" width="12.140625" customWidth="1"/>
    <col min="12554" max="12559" width="9.85546875" customWidth="1"/>
    <col min="12560" max="12562" width="12.5703125" customWidth="1"/>
    <col min="12802" max="12802" width="14.28515625" customWidth="1"/>
    <col min="12803" max="12808" width="9.140625" customWidth="1"/>
    <col min="12809" max="12809" width="12.140625" customWidth="1"/>
    <col min="12810" max="12815" width="9.85546875" customWidth="1"/>
    <col min="12816" max="12818" width="12.5703125" customWidth="1"/>
    <col min="13058" max="13058" width="14.28515625" customWidth="1"/>
    <col min="13059" max="13064" width="9.140625" customWidth="1"/>
    <col min="13065" max="13065" width="12.140625" customWidth="1"/>
    <col min="13066" max="13071" width="9.85546875" customWidth="1"/>
    <col min="13072" max="13074" width="12.5703125" customWidth="1"/>
    <col min="13314" max="13314" width="14.28515625" customWidth="1"/>
    <col min="13315" max="13320" width="9.140625" customWidth="1"/>
    <col min="13321" max="13321" width="12.140625" customWidth="1"/>
    <col min="13322" max="13327" width="9.85546875" customWidth="1"/>
    <col min="13328" max="13330" width="12.5703125" customWidth="1"/>
    <col min="13570" max="13570" width="14.28515625" customWidth="1"/>
    <col min="13571" max="13576" width="9.140625" customWidth="1"/>
    <col min="13577" max="13577" width="12.140625" customWidth="1"/>
    <col min="13578" max="13583" width="9.85546875" customWidth="1"/>
    <col min="13584" max="13586" width="12.5703125" customWidth="1"/>
    <col min="13826" max="13826" width="14.28515625" customWidth="1"/>
    <col min="13827" max="13832" width="9.140625" customWidth="1"/>
    <col min="13833" max="13833" width="12.140625" customWidth="1"/>
    <col min="13834" max="13839" width="9.85546875" customWidth="1"/>
    <col min="13840" max="13842" width="12.5703125" customWidth="1"/>
    <col min="14082" max="14082" width="14.28515625" customWidth="1"/>
    <col min="14083" max="14088" width="9.140625" customWidth="1"/>
    <col min="14089" max="14089" width="12.140625" customWidth="1"/>
    <col min="14090" max="14095" width="9.85546875" customWidth="1"/>
    <col min="14096" max="14098" width="12.5703125" customWidth="1"/>
    <col min="14338" max="14338" width="14.28515625" customWidth="1"/>
    <col min="14339" max="14344" width="9.140625" customWidth="1"/>
    <col min="14345" max="14345" width="12.140625" customWidth="1"/>
    <col min="14346" max="14351" width="9.85546875" customWidth="1"/>
    <col min="14352" max="14354" width="12.5703125" customWidth="1"/>
    <col min="14594" max="14594" width="14.28515625" customWidth="1"/>
    <col min="14595" max="14600" width="9.140625" customWidth="1"/>
    <col min="14601" max="14601" width="12.140625" customWidth="1"/>
    <col min="14602" max="14607" width="9.85546875" customWidth="1"/>
    <col min="14608" max="14610" width="12.5703125" customWidth="1"/>
    <col min="14850" max="14850" width="14.28515625" customWidth="1"/>
    <col min="14851" max="14856" width="9.140625" customWidth="1"/>
    <col min="14857" max="14857" width="12.140625" customWidth="1"/>
    <col min="14858" max="14863" width="9.85546875" customWidth="1"/>
    <col min="14864" max="14866" width="12.5703125" customWidth="1"/>
    <col min="15106" max="15106" width="14.28515625" customWidth="1"/>
    <col min="15107" max="15112" width="9.140625" customWidth="1"/>
    <col min="15113" max="15113" width="12.140625" customWidth="1"/>
    <col min="15114" max="15119" width="9.85546875" customWidth="1"/>
    <col min="15120" max="15122" width="12.5703125" customWidth="1"/>
    <col min="15362" max="15362" width="14.28515625" customWidth="1"/>
    <col min="15363" max="15368" width="9.140625" customWidth="1"/>
    <col min="15369" max="15369" width="12.140625" customWidth="1"/>
    <col min="15370" max="15375" width="9.85546875" customWidth="1"/>
    <col min="15376" max="15378" width="12.5703125" customWidth="1"/>
    <col min="15618" max="15618" width="14.28515625" customWidth="1"/>
    <col min="15619" max="15624" width="9.140625" customWidth="1"/>
    <col min="15625" max="15625" width="12.140625" customWidth="1"/>
    <col min="15626" max="15631" width="9.85546875" customWidth="1"/>
    <col min="15632" max="15634" width="12.5703125" customWidth="1"/>
    <col min="15874" max="15874" width="14.28515625" customWidth="1"/>
    <col min="15875" max="15880" width="9.140625" customWidth="1"/>
    <col min="15881" max="15881" width="12.140625" customWidth="1"/>
    <col min="15882" max="15887" width="9.85546875" customWidth="1"/>
    <col min="15888" max="15890" width="12.5703125" customWidth="1"/>
    <col min="16130" max="16130" width="14.28515625" customWidth="1"/>
    <col min="16131" max="16136" width="9.140625" customWidth="1"/>
    <col min="16137" max="16137" width="12.140625" customWidth="1"/>
    <col min="16138" max="16143" width="9.85546875" customWidth="1"/>
    <col min="16144" max="16146" width="12.5703125" customWidth="1"/>
  </cols>
  <sheetData>
    <row r="7" spans="1:18" ht="13.5" thickBot="1" x14ac:dyDescent="0.25"/>
    <row r="8" spans="1:18" ht="17.25" customHeight="1" x14ac:dyDescent="0.2">
      <c r="A8" s="1" t="s">
        <v>0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3"/>
    </row>
    <row r="9" spans="1:18" x14ac:dyDescent="0.2">
      <c r="A9" s="4" t="s">
        <v>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6"/>
    </row>
    <row r="10" spans="1:18" ht="13.5" thickBot="1" x14ac:dyDescent="0.25">
      <c r="A10" s="7" t="s">
        <v>2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9"/>
    </row>
    <row r="11" spans="1:18" ht="5.25" customHeight="1" thickBot="1" x14ac:dyDescent="0.25">
      <c r="B11" s="10"/>
      <c r="C11" s="10"/>
      <c r="D11" s="10"/>
    </row>
    <row r="12" spans="1:18" ht="15" customHeight="1" x14ac:dyDescent="0.2">
      <c r="A12" s="1" t="s">
        <v>3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3"/>
    </row>
    <row r="13" spans="1:18" ht="13.5" thickBot="1" x14ac:dyDescent="0.25">
      <c r="A13" s="7" t="s">
        <v>4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9"/>
    </row>
    <row r="14" spans="1:18" ht="4.5" customHeight="1" thickBot="1" x14ac:dyDescent="0.25">
      <c r="B14" s="11"/>
      <c r="C14" s="11"/>
      <c r="D14" s="11"/>
      <c r="E14" s="11"/>
      <c r="F14" s="11"/>
      <c r="G14" s="11"/>
      <c r="H14" s="11"/>
      <c r="I14" s="11"/>
      <c r="J14" s="11"/>
      <c r="K14" s="11"/>
    </row>
    <row r="15" spans="1:18" ht="20.25" customHeight="1" thickBot="1" x14ac:dyDescent="0.25">
      <c r="A15" s="12">
        <v>2023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4"/>
    </row>
    <row r="16" spans="1:18" ht="27.75" customHeight="1" thickBot="1" x14ac:dyDescent="0.25">
      <c r="A16" s="15" t="s">
        <v>5</v>
      </c>
      <c r="B16" s="15" t="s">
        <v>6</v>
      </c>
      <c r="C16" s="16" t="s">
        <v>7</v>
      </c>
      <c r="D16" s="17"/>
      <c r="E16" s="18"/>
      <c r="F16" s="16" t="s">
        <v>8</v>
      </c>
      <c r="G16" s="17"/>
      <c r="H16" s="18"/>
      <c r="I16" s="15" t="s">
        <v>9</v>
      </c>
      <c r="J16" s="19" t="s">
        <v>10</v>
      </c>
      <c r="K16" s="20"/>
      <c r="L16" s="20"/>
      <c r="M16" s="20"/>
      <c r="N16" s="20"/>
      <c r="O16" s="21"/>
      <c r="P16" s="19" t="s">
        <v>11</v>
      </c>
      <c r="Q16" s="20"/>
      <c r="R16" s="22"/>
    </row>
    <row r="17" spans="1:18" ht="13.5" customHeight="1" thickBot="1" x14ac:dyDescent="0.25">
      <c r="A17" s="23"/>
      <c r="B17" s="23"/>
      <c r="C17" s="24"/>
      <c r="D17" s="25"/>
      <c r="E17" s="26"/>
      <c r="F17" s="24"/>
      <c r="G17" s="25"/>
      <c r="H17" s="26"/>
      <c r="I17" s="23"/>
      <c r="J17" s="27" t="s">
        <v>12</v>
      </c>
      <c r="K17" s="28"/>
      <c r="L17" s="27" t="s">
        <v>13</v>
      </c>
      <c r="M17" s="28"/>
      <c r="N17" s="27" t="s">
        <v>14</v>
      </c>
      <c r="O17" s="28"/>
      <c r="P17" s="29" t="s">
        <v>15</v>
      </c>
      <c r="Q17" s="29" t="s">
        <v>16</v>
      </c>
      <c r="R17" s="29" t="s">
        <v>17</v>
      </c>
    </row>
    <row r="18" spans="1:18" ht="12.75" customHeight="1" x14ac:dyDescent="0.2">
      <c r="A18" s="23"/>
      <c r="B18" s="23"/>
      <c r="C18" s="29" t="s">
        <v>18</v>
      </c>
      <c r="D18" s="29" t="s">
        <v>19</v>
      </c>
      <c r="E18" s="29" t="s">
        <v>20</v>
      </c>
      <c r="F18" s="29" t="s">
        <v>18</v>
      </c>
      <c r="G18" s="29" t="s">
        <v>19</v>
      </c>
      <c r="H18" s="29" t="s">
        <v>20</v>
      </c>
      <c r="I18" s="23"/>
      <c r="J18" s="29" t="s">
        <v>21</v>
      </c>
      <c r="K18" s="29" t="s">
        <v>22</v>
      </c>
      <c r="L18" s="29" t="s">
        <v>21</v>
      </c>
      <c r="M18" s="29" t="s">
        <v>22</v>
      </c>
      <c r="N18" s="29" t="s">
        <v>21</v>
      </c>
      <c r="O18" s="29" t="s">
        <v>22</v>
      </c>
      <c r="P18" s="30"/>
      <c r="Q18" s="30"/>
      <c r="R18" s="30"/>
    </row>
    <row r="19" spans="1:18" ht="13.5" thickBot="1" x14ac:dyDescent="0.25">
      <c r="A19" s="31"/>
      <c r="B19" s="31"/>
      <c r="C19" s="32"/>
      <c r="D19" s="32"/>
      <c r="E19" s="32"/>
      <c r="F19" s="32"/>
      <c r="G19" s="32"/>
      <c r="H19" s="32"/>
      <c r="I19" s="31"/>
      <c r="J19" s="32"/>
      <c r="K19" s="32"/>
      <c r="L19" s="32"/>
      <c r="M19" s="32"/>
      <c r="N19" s="32"/>
      <c r="O19" s="32"/>
      <c r="P19" s="32"/>
      <c r="Q19" s="32"/>
      <c r="R19" s="32"/>
    </row>
    <row r="20" spans="1:18" x14ac:dyDescent="0.2">
      <c r="A20" s="33"/>
      <c r="B20" s="34"/>
      <c r="C20" s="35"/>
      <c r="D20" s="10"/>
      <c r="E20" s="35"/>
      <c r="F20" s="10"/>
      <c r="G20" s="35"/>
      <c r="H20" s="36"/>
      <c r="I20" s="37"/>
      <c r="J20" s="38"/>
      <c r="K20" s="39"/>
      <c r="M20" s="39"/>
      <c r="N20" s="38"/>
      <c r="O20" s="39"/>
      <c r="P20" s="38"/>
      <c r="Q20" s="39"/>
      <c r="R20" s="40"/>
    </row>
    <row r="21" spans="1:18" x14ac:dyDescent="0.2">
      <c r="A21" s="41">
        <v>41</v>
      </c>
      <c r="B21" s="42" t="s">
        <v>23</v>
      </c>
      <c r="C21" s="43">
        <f t="shared" ref="C21:H21" si="0">SUM(C23:C59)</f>
        <v>50289</v>
      </c>
      <c r="D21" s="43">
        <f t="shared" si="0"/>
        <v>42564</v>
      </c>
      <c r="E21" s="43">
        <f t="shared" si="0"/>
        <v>43492</v>
      </c>
      <c r="F21" s="43">
        <f t="shared" si="0"/>
        <v>53723</v>
      </c>
      <c r="G21" s="43">
        <f t="shared" si="0"/>
        <v>57705</v>
      </c>
      <c r="H21" s="43">
        <f t="shared" si="0"/>
        <v>214994</v>
      </c>
      <c r="I21" s="44">
        <f>SUM(I23:I59)</f>
        <v>462767</v>
      </c>
      <c r="J21">
        <v>17.989093863650599</v>
      </c>
      <c r="K21" s="35" t="s">
        <v>24</v>
      </c>
      <c r="L21">
        <v>13.4610871993898</v>
      </c>
      <c r="M21" s="35" t="s">
        <v>25</v>
      </c>
      <c r="N21" s="45">
        <v>68.549818936959596</v>
      </c>
      <c r="O21" s="35" t="s">
        <v>26</v>
      </c>
      <c r="P21" s="46">
        <v>5.8325681032892502</v>
      </c>
      <c r="Q21" s="43">
        <f>SUM(Q23:Q59)</f>
        <v>79136</v>
      </c>
      <c r="R21" s="47">
        <f>SUM(R23:R59)</f>
        <v>135159865</v>
      </c>
    </row>
    <row r="22" spans="1:18" ht="7.5" customHeight="1" x14ac:dyDescent="0.2">
      <c r="A22" s="41"/>
      <c r="B22" s="42"/>
      <c r="C22" s="35"/>
      <c r="D22" s="10"/>
      <c r="E22" s="35"/>
      <c r="F22" s="10"/>
      <c r="G22" s="35"/>
      <c r="H22" s="35"/>
      <c r="I22" s="37"/>
      <c r="K22" s="39"/>
      <c r="L22" s="38"/>
      <c r="M22" s="39"/>
      <c r="N22" s="38"/>
      <c r="O22" s="39"/>
      <c r="P22" s="38"/>
      <c r="Q22" s="39"/>
      <c r="R22" s="40"/>
    </row>
    <row r="23" spans="1:18" ht="14.1" customHeight="1" x14ac:dyDescent="0.2">
      <c r="A23" s="41">
        <v>41001</v>
      </c>
      <c r="B23" s="48" t="s">
        <v>27</v>
      </c>
      <c r="C23" s="49">
        <v>2778</v>
      </c>
      <c r="D23" s="49">
        <v>2084</v>
      </c>
      <c r="E23" s="49">
        <v>1533</v>
      </c>
      <c r="F23" s="49">
        <v>3320</v>
      </c>
      <c r="G23" s="49">
        <v>3939</v>
      </c>
      <c r="H23" s="49">
        <v>12198</v>
      </c>
      <c r="I23" s="50">
        <f>SUM(C23:H23)</f>
        <v>25852</v>
      </c>
      <c r="J23" s="51">
        <v>20</v>
      </c>
      <c r="K23" s="52" t="s">
        <v>28</v>
      </c>
      <c r="L23" s="53">
        <v>15</v>
      </c>
      <c r="M23" s="52" t="s">
        <v>29</v>
      </c>
      <c r="N23" s="53">
        <v>65</v>
      </c>
      <c r="O23" s="54" t="s">
        <v>30</v>
      </c>
      <c r="P23" s="55">
        <v>5.4931364595164691</v>
      </c>
      <c r="Q23" s="56">
        <v>5380</v>
      </c>
      <c r="R23" s="57">
        <v>8997980</v>
      </c>
    </row>
    <row r="24" spans="1:18" ht="14.1" customHeight="1" x14ac:dyDescent="0.2">
      <c r="A24" s="41">
        <v>41006</v>
      </c>
      <c r="B24" s="48" t="s">
        <v>31</v>
      </c>
      <c r="C24" s="49">
        <v>261</v>
      </c>
      <c r="D24" s="49">
        <v>471</v>
      </c>
      <c r="E24" s="49">
        <v>426</v>
      </c>
      <c r="F24" s="49">
        <v>275</v>
      </c>
      <c r="G24" s="49">
        <v>375</v>
      </c>
      <c r="H24" s="49">
        <v>1176</v>
      </c>
      <c r="I24" s="50">
        <f>SUM(C24:H24)</f>
        <v>2984</v>
      </c>
      <c r="J24" s="51">
        <v>35</v>
      </c>
      <c r="K24" s="52" t="s">
        <v>32</v>
      </c>
      <c r="L24" s="53">
        <v>25</v>
      </c>
      <c r="M24" s="52" t="s">
        <v>33</v>
      </c>
      <c r="N24" s="53">
        <v>40</v>
      </c>
      <c r="O24" s="54" t="s">
        <v>34</v>
      </c>
      <c r="P24" s="55">
        <v>5.4090909090909092</v>
      </c>
      <c r="Q24" s="56">
        <v>480</v>
      </c>
      <c r="R24" s="57">
        <v>803000</v>
      </c>
    </row>
    <row r="25" spans="1:18" ht="14.1" customHeight="1" x14ac:dyDescent="0.2">
      <c r="A25" s="41">
        <v>41013</v>
      </c>
      <c r="B25" s="58" t="s">
        <v>35</v>
      </c>
      <c r="C25" s="49">
        <v>935</v>
      </c>
      <c r="D25" s="49">
        <v>706</v>
      </c>
      <c r="E25" s="49">
        <v>540</v>
      </c>
      <c r="F25" s="49">
        <v>1017</v>
      </c>
      <c r="G25" s="49">
        <v>920</v>
      </c>
      <c r="H25" s="49">
        <v>4273</v>
      </c>
      <c r="I25" s="50">
        <f t="shared" ref="I25:I59" si="1">SUM(C25:H25)</f>
        <v>8391</v>
      </c>
      <c r="J25" s="51">
        <v>20</v>
      </c>
      <c r="K25" s="52" t="s">
        <v>24</v>
      </c>
      <c r="L25" s="53">
        <v>20</v>
      </c>
      <c r="M25" s="52" t="s">
        <v>36</v>
      </c>
      <c r="N25" s="53">
        <v>60</v>
      </c>
      <c r="O25" s="54" t="s">
        <v>37</v>
      </c>
      <c r="P25" s="55">
        <v>11.627877795962904</v>
      </c>
      <c r="Q25" s="56">
        <v>1050</v>
      </c>
      <c r="R25" s="57">
        <v>3345225</v>
      </c>
    </row>
    <row r="26" spans="1:18" ht="14.1" customHeight="1" x14ac:dyDescent="0.2">
      <c r="A26" s="41">
        <v>41016</v>
      </c>
      <c r="B26" s="48" t="s">
        <v>38</v>
      </c>
      <c r="C26" s="49">
        <v>3581</v>
      </c>
      <c r="D26" s="49">
        <v>2115</v>
      </c>
      <c r="E26" s="49">
        <v>1898</v>
      </c>
      <c r="F26" s="49">
        <v>3935</v>
      </c>
      <c r="G26" s="49">
        <v>4211</v>
      </c>
      <c r="H26" s="49">
        <v>16510</v>
      </c>
      <c r="I26" s="50">
        <f t="shared" si="1"/>
        <v>32250</v>
      </c>
      <c r="J26" s="51">
        <v>8</v>
      </c>
      <c r="K26" s="52" t="s">
        <v>24</v>
      </c>
      <c r="L26" s="53">
        <v>10</v>
      </c>
      <c r="M26" s="52" t="s">
        <v>39</v>
      </c>
      <c r="N26" s="53">
        <v>82</v>
      </c>
      <c r="O26" s="54" t="s">
        <v>40</v>
      </c>
      <c r="P26" s="55">
        <v>5.0023042320756455</v>
      </c>
      <c r="Q26" s="56">
        <v>5380</v>
      </c>
      <c r="R26" s="57">
        <v>7951890</v>
      </c>
    </row>
    <row r="27" spans="1:18" ht="14.1" customHeight="1" x14ac:dyDescent="0.2">
      <c r="A27" s="41">
        <v>41020</v>
      </c>
      <c r="B27" s="48" t="s">
        <v>41</v>
      </c>
      <c r="C27" s="49">
        <v>1977</v>
      </c>
      <c r="D27" s="49">
        <v>1741</v>
      </c>
      <c r="E27" s="49">
        <v>1565</v>
      </c>
      <c r="F27" s="49">
        <v>1680</v>
      </c>
      <c r="G27" s="49">
        <v>1961</v>
      </c>
      <c r="H27" s="49">
        <v>6545</v>
      </c>
      <c r="I27" s="50">
        <f t="shared" si="1"/>
        <v>15469</v>
      </c>
      <c r="J27" s="51">
        <v>4</v>
      </c>
      <c r="K27" s="52" t="s">
        <v>42</v>
      </c>
      <c r="L27" s="53">
        <v>2</v>
      </c>
      <c r="M27" s="52" t="s">
        <v>43</v>
      </c>
      <c r="N27" s="53">
        <v>94</v>
      </c>
      <c r="O27" s="54" t="s">
        <v>44</v>
      </c>
      <c r="P27" s="55">
        <v>5.0185950413223139</v>
      </c>
      <c r="Q27" s="56">
        <v>2850</v>
      </c>
      <c r="R27" s="57">
        <v>4416500</v>
      </c>
    </row>
    <row r="28" spans="1:18" ht="14.1" customHeight="1" x14ac:dyDescent="0.2">
      <c r="A28" s="41">
        <v>41026</v>
      </c>
      <c r="B28" s="48" t="s">
        <v>45</v>
      </c>
      <c r="C28" s="49">
        <v>1356</v>
      </c>
      <c r="D28" s="49">
        <v>915</v>
      </c>
      <c r="E28" s="49">
        <v>1045</v>
      </c>
      <c r="F28" s="49">
        <v>1335</v>
      </c>
      <c r="G28" s="49">
        <v>1618</v>
      </c>
      <c r="H28" s="49">
        <v>5348</v>
      </c>
      <c r="I28" s="50">
        <f t="shared" si="1"/>
        <v>11617</v>
      </c>
      <c r="J28" s="51">
        <v>0</v>
      </c>
      <c r="K28" s="52" t="s">
        <v>46</v>
      </c>
      <c r="L28" s="53">
        <v>2</v>
      </c>
      <c r="M28" s="52" t="s">
        <v>25</v>
      </c>
      <c r="N28" s="53">
        <v>98</v>
      </c>
      <c r="O28" s="54" t="s">
        <v>28</v>
      </c>
      <c r="P28" s="55">
        <v>4.5126642437797031</v>
      </c>
      <c r="Q28" s="56">
        <v>1830</v>
      </c>
      <c r="R28" s="57">
        <v>2611210</v>
      </c>
    </row>
    <row r="29" spans="1:18" ht="14.1" customHeight="1" x14ac:dyDescent="0.2">
      <c r="A29" s="41">
        <v>41078</v>
      </c>
      <c r="B29" s="48" t="s">
        <v>47</v>
      </c>
      <c r="C29" s="49">
        <v>2859</v>
      </c>
      <c r="D29" s="49">
        <v>2788</v>
      </c>
      <c r="E29" s="49">
        <v>2199</v>
      </c>
      <c r="F29" s="49">
        <v>2904</v>
      </c>
      <c r="G29" s="49">
        <v>3240</v>
      </c>
      <c r="H29" s="49">
        <v>11930</v>
      </c>
      <c r="I29" s="50">
        <f t="shared" si="1"/>
        <v>25920</v>
      </c>
      <c r="J29" s="51">
        <v>25</v>
      </c>
      <c r="K29" s="52" t="s">
        <v>24</v>
      </c>
      <c r="L29" s="53">
        <v>15</v>
      </c>
      <c r="M29" s="52" t="s">
        <v>34</v>
      </c>
      <c r="N29" s="53">
        <v>60</v>
      </c>
      <c r="O29" s="54" t="s">
        <v>24</v>
      </c>
      <c r="P29" s="55">
        <v>5.2402597402597406</v>
      </c>
      <c r="Q29" s="56">
        <v>4400</v>
      </c>
      <c r="R29" s="57">
        <v>7026250</v>
      </c>
    </row>
    <row r="30" spans="1:18" ht="14.1" customHeight="1" x14ac:dyDescent="0.2">
      <c r="A30" s="41">
        <v>41132</v>
      </c>
      <c r="B30" s="48" t="s">
        <v>48</v>
      </c>
      <c r="C30" s="49">
        <v>1296</v>
      </c>
      <c r="D30" s="49">
        <v>1025</v>
      </c>
      <c r="E30" s="49">
        <v>763</v>
      </c>
      <c r="F30" s="49">
        <v>1575</v>
      </c>
      <c r="G30" s="49">
        <v>1651</v>
      </c>
      <c r="H30" s="49">
        <v>6127</v>
      </c>
      <c r="I30" s="50">
        <f t="shared" si="1"/>
        <v>12437</v>
      </c>
      <c r="J30" s="51">
        <v>10</v>
      </c>
      <c r="K30" s="52" t="s">
        <v>44</v>
      </c>
      <c r="L30" s="53">
        <v>5</v>
      </c>
      <c r="M30" s="52" t="s">
        <v>29</v>
      </c>
      <c r="N30" s="53">
        <v>85</v>
      </c>
      <c r="O30" s="54" t="s">
        <v>44</v>
      </c>
      <c r="P30" s="55">
        <v>3.3888111888111889</v>
      </c>
      <c r="Q30" s="56">
        <v>2150</v>
      </c>
      <c r="R30" s="57">
        <v>2609750</v>
      </c>
    </row>
    <row r="31" spans="1:18" ht="14.1" customHeight="1" x14ac:dyDescent="0.2">
      <c r="A31" s="41">
        <v>41206</v>
      </c>
      <c r="B31" s="48" t="s">
        <v>49</v>
      </c>
      <c r="C31" s="49">
        <v>2613</v>
      </c>
      <c r="D31" s="49">
        <v>2480</v>
      </c>
      <c r="E31" s="49">
        <v>2965</v>
      </c>
      <c r="F31" s="49">
        <v>2595</v>
      </c>
      <c r="G31" s="49">
        <v>2716</v>
      </c>
      <c r="H31" s="49">
        <v>10614</v>
      </c>
      <c r="I31" s="50">
        <f t="shared" si="1"/>
        <v>23983</v>
      </c>
      <c r="J31" s="51">
        <v>30</v>
      </c>
      <c r="K31" s="52" t="s">
        <v>32</v>
      </c>
      <c r="L31" s="53">
        <v>0</v>
      </c>
      <c r="M31" s="52" t="s">
        <v>46</v>
      </c>
      <c r="N31" s="53">
        <v>70</v>
      </c>
      <c r="O31" s="54" t="s">
        <v>36</v>
      </c>
      <c r="P31" s="55">
        <v>4.7777777777777777</v>
      </c>
      <c r="Q31" s="56">
        <v>3000</v>
      </c>
      <c r="R31" s="57">
        <v>4927500</v>
      </c>
    </row>
    <row r="32" spans="1:18" ht="14.1" customHeight="1" x14ac:dyDescent="0.2">
      <c r="A32" s="41">
        <v>41244</v>
      </c>
      <c r="B32" s="48" t="s">
        <v>50</v>
      </c>
      <c r="C32" s="49">
        <v>615</v>
      </c>
      <c r="D32" s="49">
        <v>812</v>
      </c>
      <c r="E32" s="49">
        <v>689</v>
      </c>
      <c r="F32" s="49">
        <v>682</v>
      </c>
      <c r="G32" s="49">
        <v>679</v>
      </c>
      <c r="H32" s="49">
        <v>2415</v>
      </c>
      <c r="I32" s="50">
        <f t="shared" si="1"/>
        <v>5892</v>
      </c>
      <c r="J32" s="51">
        <v>20</v>
      </c>
      <c r="K32" s="52" t="s">
        <v>24</v>
      </c>
      <c r="L32" s="53">
        <v>10</v>
      </c>
      <c r="M32" s="52" t="s">
        <v>43</v>
      </c>
      <c r="N32" s="53">
        <v>70</v>
      </c>
      <c r="O32" s="54" t="s">
        <v>44</v>
      </c>
      <c r="P32" s="55">
        <v>6.1216361679224978</v>
      </c>
      <c r="Q32" s="56">
        <v>925</v>
      </c>
      <c r="R32" s="57">
        <v>1695425</v>
      </c>
    </row>
    <row r="33" spans="1:18" ht="14.1" customHeight="1" x14ac:dyDescent="0.2">
      <c r="A33" s="41">
        <v>41298</v>
      </c>
      <c r="B33" s="48" t="s">
        <v>51</v>
      </c>
      <c r="C33" s="49">
        <v>1192</v>
      </c>
      <c r="D33" s="49">
        <v>1163</v>
      </c>
      <c r="E33" s="49">
        <v>1242</v>
      </c>
      <c r="F33" s="49">
        <v>1418</v>
      </c>
      <c r="G33" s="49">
        <v>1561</v>
      </c>
      <c r="H33" s="49">
        <v>5294</v>
      </c>
      <c r="I33" s="50">
        <f t="shared" si="1"/>
        <v>11870</v>
      </c>
      <c r="J33" s="51">
        <v>10</v>
      </c>
      <c r="K33" s="52" t="s">
        <v>32</v>
      </c>
      <c r="L33" s="53">
        <v>18</v>
      </c>
      <c r="M33" s="52" t="s">
        <v>25</v>
      </c>
      <c r="N33" s="53">
        <v>72</v>
      </c>
      <c r="O33" s="54" t="s">
        <v>52</v>
      </c>
      <c r="P33" s="55">
        <v>10.476744186046513</v>
      </c>
      <c r="Q33" s="56">
        <v>2150</v>
      </c>
      <c r="R33" s="57">
        <v>4708500</v>
      </c>
    </row>
    <row r="34" spans="1:18" ht="14.1" customHeight="1" x14ac:dyDescent="0.2">
      <c r="A34" s="41">
        <v>41306</v>
      </c>
      <c r="B34" s="48" t="s">
        <v>53</v>
      </c>
      <c r="C34" s="49">
        <v>1674</v>
      </c>
      <c r="D34" s="49">
        <v>1208</v>
      </c>
      <c r="E34" s="49">
        <v>1040</v>
      </c>
      <c r="F34" s="49">
        <v>1897</v>
      </c>
      <c r="G34" s="49">
        <v>1959</v>
      </c>
      <c r="H34" s="49">
        <v>6898</v>
      </c>
      <c r="I34" s="50">
        <f t="shared" si="1"/>
        <v>14676</v>
      </c>
      <c r="J34" s="51">
        <v>9</v>
      </c>
      <c r="K34" s="52" t="s">
        <v>24</v>
      </c>
      <c r="L34" s="53">
        <v>11</v>
      </c>
      <c r="M34" s="52" t="s">
        <v>36</v>
      </c>
      <c r="N34" s="53">
        <v>80</v>
      </c>
      <c r="O34" s="54" t="s">
        <v>44</v>
      </c>
      <c r="P34" s="55">
        <v>4.149762866678377</v>
      </c>
      <c r="Q34" s="56">
        <v>3130</v>
      </c>
      <c r="R34" s="57">
        <v>4155890</v>
      </c>
    </row>
    <row r="35" spans="1:18" ht="14.1" customHeight="1" x14ac:dyDescent="0.2">
      <c r="A35" s="41">
        <v>41319</v>
      </c>
      <c r="B35" s="48" t="s">
        <v>54</v>
      </c>
      <c r="C35" s="49">
        <v>403</v>
      </c>
      <c r="D35" s="49">
        <v>618</v>
      </c>
      <c r="E35" s="49">
        <v>448</v>
      </c>
      <c r="F35" s="49">
        <v>456</v>
      </c>
      <c r="G35" s="49">
        <v>715</v>
      </c>
      <c r="H35" s="49">
        <v>2366</v>
      </c>
      <c r="I35" s="50">
        <f t="shared" si="1"/>
        <v>5006</v>
      </c>
      <c r="J35" s="51">
        <v>25</v>
      </c>
      <c r="K35" s="52" t="s">
        <v>55</v>
      </c>
      <c r="L35" s="53">
        <v>15</v>
      </c>
      <c r="M35" s="52" t="s">
        <v>56</v>
      </c>
      <c r="N35" s="53">
        <v>60</v>
      </c>
      <c r="O35" s="54" t="s">
        <v>44</v>
      </c>
      <c r="P35" s="55">
        <v>6.9827288428324694</v>
      </c>
      <c r="Q35" s="56">
        <v>950</v>
      </c>
      <c r="R35" s="57">
        <v>2113350</v>
      </c>
    </row>
    <row r="36" spans="1:18" ht="14.1" customHeight="1" x14ac:dyDescent="0.2">
      <c r="A36" s="41">
        <v>41349</v>
      </c>
      <c r="B36" s="48" t="s">
        <v>57</v>
      </c>
      <c r="C36" s="49">
        <v>614</v>
      </c>
      <c r="D36" s="49">
        <v>433</v>
      </c>
      <c r="E36" s="49">
        <v>216</v>
      </c>
      <c r="F36" s="49">
        <v>612</v>
      </c>
      <c r="G36" s="49">
        <v>991</v>
      </c>
      <c r="H36" s="49">
        <v>3174</v>
      </c>
      <c r="I36" s="50">
        <f t="shared" si="1"/>
        <v>6040</v>
      </c>
      <c r="J36" s="51">
        <v>10</v>
      </c>
      <c r="K36" s="52" t="s">
        <v>44</v>
      </c>
      <c r="L36" s="53">
        <v>10</v>
      </c>
      <c r="M36" s="52" t="s">
        <v>29</v>
      </c>
      <c r="N36" s="53">
        <v>80</v>
      </c>
      <c r="O36" s="54" t="s">
        <v>44</v>
      </c>
      <c r="P36" s="55">
        <v>4.8666666666666663</v>
      </c>
      <c r="Q36" s="56">
        <v>1120</v>
      </c>
      <c r="R36" s="57">
        <v>1664400</v>
      </c>
    </row>
    <row r="37" spans="1:18" ht="14.1" customHeight="1" x14ac:dyDescent="0.2">
      <c r="A37" s="41">
        <v>41357</v>
      </c>
      <c r="B37" s="48" t="s">
        <v>58</v>
      </c>
      <c r="C37" s="49">
        <v>1055</v>
      </c>
      <c r="D37" s="49">
        <v>726</v>
      </c>
      <c r="E37" s="49">
        <v>619</v>
      </c>
      <c r="F37" s="49">
        <v>930</v>
      </c>
      <c r="G37" s="49">
        <v>636</v>
      </c>
      <c r="H37" s="49">
        <v>3890</v>
      </c>
      <c r="I37" s="50">
        <f t="shared" si="1"/>
        <v>7856</v>
      </c>
      <c r="J37" s="51">
        <v>20</v>
      </c>
      <c r="K37" s="52" t="s">
        <v>24</v>
      </c>
      <c r="L37" s="53">
        <v>2</v>
      </c>
      <c r="M37" s="52" t="s">
        <v>59</v>
      </c>
      <c r="N37" s="53">
        <v>78</v>
      </c>
      <c r="O37" s="54" t="s">
        <v>44</v>
      </c>
      <c r="P37" s="55">
        <v>4.0034147974556413</v>
      </c>
      <c r="Q37" s="56">
        <v>1565</v>
      </c>
      <c r="R37" s="57">
        <v>2180510</v>
      </c>
    </row>
    <row r="38" spans="1:18" ht="14.1" customHeight="1" x14ac:dyDescent="0.2">
      <c r="A38" s="41">
        <v>41359</v>
      </c>
      <c r="B38" s="48" t="s">
        <v>60</v>
      </c>
      <c r="C38" s="49">
        <v>553</v>
      </c>
      <c r="D38" s="49">
        <v>928</v>
      </c>
      <c r="E38" s="49">
        <v>1211</v>
      </c>
      <c r="F38" s="49">
        <v>507</v>
      </c>
      <c r="G38" s="49">
        <v>605</v>
      </c>
      <c r="H38" s="49">
        <v>2480</v>
      </c>
      <c r="I38" s="50">
        <f t="shared" si="1"/>
        <v>6284</v>
      </c>
      <c r="J38" s="51">
        <v>29</v>
      </c>
      <c r="K38" s="52" t="s">
        <v>61</v>
      </c>
      <c r="L38" s="53">
        <v>0</v>
      </c>
      <c r="M38" s="52"/>
      <c r="N38" s="53">
        <v>71</v>
      </c>
      <c r="O38" s="54" t="s">
        <v>61</v>
      </c>
      <c r="P38" s="55">
        <v>5.333333333333333</v>
      </c>
      <c r="Q38" s="56">
        <v>1000</v>
      </c>
      <c r="R38" s="57">
        <v>1752000</v>
      </c>
    </row>
    <row r="39" spans="1:18" ht="14.1" customHeight="1" x14ac:dyDescent="0.2">
      <c r="A39" s="41">
        <v>41378</v>
      </c>
      <c r="B39" s="48" t="s">
        <v>62</v>
      </c>
      <c r="C39" s="49">
        <v>368</v>
      </c>
      <c r="D39" s="49">
        <v>502</v>
      </c>
      <c r="E39" s="49">
        <v>594</v>
      </c>
      <c r="F39" s="49">
        <v>467</v>
      </c>
      <c r="G39" s="49">
        <v>426</v>
      </c>
      <c r="H39" s="49">
        <v>1852</v>
      </c>
      <c r="I39" s="50">
        <f t="shared" si="1"/>
        <v>4209</v>
      </c>
      <c r="J39" s="51">
        <v>10</v>
      </c>
      <c r="K39" s="52" t="s">
        <v>24</v>
      </c>
      <c r="L39" s="53">
        <v>10</v>
      </c>
      <c r="M39" s="52" t="s">
        <v>63</v>
      </c>
      <c r="N39" s="53">
        <v>80</v>
      </c>
      <c r="O39" s="54" t="s">
        <v>40</v>
      </c>
      <c r="P39" s="55">
        <v>8.7008547008547019</v>
      </c>
      <c r="Q39" s="56">
        <v>670</v>
      </c>
      <c r="R39" s="57">
        <v>1708200</v>
      </c>
    </row>
    <row r="40" spans="1:18" ht="14.1" customHeight="1" x14ac:dyDescent="0.2">
      <c r="A40" s="41">
        <v>41396</v>
      </c>
      <c r="B40" s="48" t="s">
        <v>64</v>
      </c>
      <c r="C40" s="49">
        <v>2040</v>
      </c>
      <c r="D40" s="49">
        <v>2086</v>
      </c>
      <c r="E40" s="49">
        <v>2021</v>
      </c>
      <c r="F40" s="49">
        <v>1894</v>
      </c>
      <c r="G40" s="49">
        <v>2135</v>
      </c>
      <c r="H40" s="49">
        <v>8785</v>
      </c>
      <c r="I40" s="50">
        <f t="shared" si="1"/>
        <v>18961</v>
      </c>
      <c r="J40" s="51">
        <v>15</v>
      </c>
      <c r="K40" s="52" t="s">
        <v>37</v>
      </c>
      <c r="L40" s="53">
        <v>10</v>
      </c>
      <c r="M40" s="52" t="s">
        <v>65</v>
      </c>
      <c r="N40" s="53">
        <v>75</v>
      </c>
      <c r="O40" s="54" t="s">
        <v>37</v>
      </c>
      <c r="P40" s="55">
        <v>5.1876772082878961</v>
      </c>
      <c r="Q40" s="56">
        <v>3100</v>
      </c>
      <c r="R40" s="57">
        <v>5020575</v>
      </c>
    </row>
    <row r="41" spans="1:18" ht="14.1" customHeight="1" x14ac:dyDescent="0.2">
      <c r="A41" s="41">
        <v>41483</v>
      </c>
      <c r="B41" s="48" t="s">
        <v>66</v>
      </c>
      <c r="C41" s="49">
        <v>281</v>
      </c>
      <c r="D41" s="49">
        <v>435</v>
      </c>
      <c r="E41" s="49">
        <v>325</v>
      </c>
      <c r="F41" s="49">
        <v>352</v>
      </c>
      <c r="G41" s="49">
        <v>653</v>
      </c>
      <c r="H41" s="49">
        <v>1574</v>
      </c>
      <c r="I41" s="50">
        <f t="shared" si="1"/>
        <v>3620</v>
      </c>
      <c r="J41" s="51">
        <v>25</v>
      </c>
      <c r="K41" s="52" t="s">
        <v>67</v>
      </c>
      <c r="L41" s="53">
        <v>20</v>
      </c>
      <c r="M41" s="52" t="s">
        <v>68</v>
      </c>
      <c r="N41" s="53">
        <v>55</v>
      </c>
      <c r="O41" s="54" t="s">
        <v>69</v>
      </c>
      <c r="P41" s="55">
        <v>5.115384615384615</v>
      </c>
      <c r="Q41" s="56">
        <v>580</v>
      </c>
      <c r="R41" s="57">
        <v>949000</v>
      </c>
    </row>
    <row r="42" spans="1:18" ht="14.1" customHeight="1" x14ac:dyDescent="0.2">
      <c r="A42" s="41">
        <v>41503</v>
      </c>
      <c r="B42" s="48" t="s">
        <v>70</v>
      </c>
      <c r="C42" s="49">
        <v>136</v>
      </c>
      <c r="D42" s="49">
        <v>330</v>
      </c>
      <c r="E42" s="49">
        <v>1228</v>
      </c>
      <c r="F42" s="49">
        <v>140</v>
      </c>
      <c r="G42" s="49">
        <v>256</v>
      </c>
      <c r="H42" s="49">
        <v>813</v>
      </c>
      <c r="I42" s="50">
        <f t="shared" si="1"/>
        <v>2903</v>
      </c>
      <c r="J42" s="51">
        <v>30</v>
      </c>
      <c r="K42" s="52" t="s">
        <v>32</v>
      </c>
      <c r="L42" s="53">
        <v>10</v>
      </c>
      <c r="M42" s="52" t="s">
        <v>71</v>
      </c>
      <c r="N42" s="53">
        <v>60</v>
      </c>
      <c r="O42" s="54" t="s">
        <v>24</v>
      </c>
      <c r="P42" s="55">
        <v>5.5659340659340666</v>
      </c>
      <c r="Q42" s="56">
        <v>190</v>
      </c>
      <c r="R42" s="57">
        <v>332150</v>
      </c>
    </row>
    <row r="43" spans="1:18" ht="14.1" customHeight="1" x14ac:dyDescent="0.2">
      <c r="A43" s="41">
        <v>41518</v>
      </c>
      <c r="B43" s="48" t="s">
        <v>72</v>
      </c>
      <c r="C43" s="49">
        <v>1575</v>
      </c>
      <c r="D43" s="49">
        <v>934</v>
      </c>
      <c r="E43" s="49">
        <v>868</v>
      </c>
      <c r="F43" s="49">
        <v>1827</v>
      </c>
      <c r="G43" s="49">
        <v>1622</v>
      </c>
      <c r="H43" s="49">
        <v>7516</v>
      </c>
      <c r="I43" s="50">
        <f t="shared" si="1"/>
        <v>14342</v>
      </c>
      <c r="J43" s="51">
        <v>18</v>
      </c>
      <c r="K43" s="52" t="s">
        <v>24</v>
      </c>
      <c r="L43" s="53">
        <v>2</v>
      </c>
      <c r="M43" s="52" t="s">
        <v>73</v>
      </c>
      <c r="N43" s="53">
        <v>80</v>
      </c>
      <c r="O43" s="54" t="s">
        <v>37</v>
      </c>
      <c r="P43" s="55">
        <v>5.7997307606013013</v>
      </c>
      <c r="Q43" s="56">
        <v>1770</v>
      </c>
      <c r="R43" s="57">
        <v>3253610</v>
      </c>
    </row>
    <row r="44" spans="1:18" ht="14.1" customHeight="1" x14ac:dyDescent="0.2">
      <c r="A44" s="41">
        <v>41524</v>
      </c>
      <c r="B44" s="48" t="s">
        <v>74</v>
      </c>
      <c r="C44" s="49">
        <v>3639</v>
      </c>
      <c r="D44" s="49">
        <v>1661</v>
      </c>
      <c r="E44" s="49">
        <v>1362</v>
      </c>
      <c r="F44" s="49">
        <v>4030</v>
      </c>
      <c r="G44" s="49">
        <v>4064</v>
      </c>
      <c r="H44" s="49">
        <v>16406</v>
      </c>
      <c r="I44" s="50">
        <f t="shared" si="1"/>
        <v>31162</v>
      </c>
      <c r="J44" s="51">
        <v>10</v>
      </c>
      <c r="K44" s="52" t="s">
        <v>75</v>
      </c>
      <c r="L44" s="53">
        <v>30</v>
      </c>
      <c r="M44" s="52" t="s">
        <v>37</v>
      </c>
      <c r="N44" s="53">
        <v>60</v>
      </c>
      <c r="O44" s="54" t="s">
        <v>75</v>
      </c>
      <c r="P44" s="55">
        <v>5.5509499136442138</v>
      </c>
      <c r="Q44" s="56">
        <v>5160</v>
      </c>
      <c r="R44" s="57">
        <v>8453400</v>
      </c>
    </row>
    <row r="45" spans="1:18" ht="14.1" customHeight="1" x14ac:dyDescent="0.2">
      <c r="A45" s="41">
        <v>41530</v>
      </c>
      <c r="B45" s="48" t="s">
        <v>76</v>
      </c>
      <c r="C45" s="49">
        <v>122</v>
      </c>
      <c r="D45" s="49">
        <v>167</v>
      </c>
      <c r="E45" s="49">
        <v>248</v>
      </c>
      <c r="F45" s="49">
        <v>143</v>
      </c>
      <c r="G45" s="49">
        <v>196</v>
      </c>
      <c r="H45" s="49">
        <v>544</v>
      </c>
      <c r="I45" s="50">
        <f t="shared" si="1"/>
        <v>1420</v>
      </c>
      <c r="J45" s="51">
        <v>8</v>
      </c>
      <c r="K45" s="52" t="s">
        <v>77</v>
      </c>
      <c r="L45" s="53">
        <v>7</v>
      </c>
      <c r="M45" s="52" t="s">
        <v>78</v>
      </c>
      <c r="N45" s="53">
        <v>85</v>
      </c>
      <c r="O45" s="54" t="s">
        <v>44</v>
      </c>
      <c r="P45" s="55">
        <v>4.125</v>
      </c>
      <c r="Q45" s="56">
        <v>240</v>
      </c>
      <c r="R45" s="57">
        <v>350400</v>
      </c>
    </row>
    <row r="46" spans="1:18" ht="14.1" customHeight="1" x14ac:dyDescent="0.2">
      <c r="A46" s="41">
        <v>41548</v>
      </c>
      <c r="B46" s="48" t="s">
        <v>79</v>
      </c>
      <c r="C46" s="49">
        <v>923</v>
      </c>
      <c r="D46" s="49">
        <v>394</v>
      </c>
      <c r="E46" s="49">
        <v>545</v>
      </c>
      <c r="F46" s="49">
        <v>1079</v>
      </c>
      <c r="G46" s="49">
        <v>808</v>
      </c>
      <c r="H46" s="49">
        <v>3816</v>
      </c>
      <c r="I46" s="50">
        <f>SUM(C46:H46)</f>
        <v>7565</v>
      </c>
      <c r="J46" s="51">
        <v>5</v>
      </c>
      <c r="K46" s="52" t="s">
        <v>80</v>
      </c>
      <c r="L46" s="53">
        <v>10</v>
      </c>
      <c r="M46" s="52" t="s">
        <v>81</v>
      </c>
      <c r="N46" s="53">
        <v>85</v>
      </c>
      <c r="O46" s="54" t="s">
        <v>82</v>
      </c>
      <c r="P46" s="55">
        <v>10.043439716312054</v>
      </c>
      <c r="Q46" s="56">
        <v>1301</v>
      </c>
      <c r="R46" s="57">
        <v>2470320</v>
      </c>
    </row>
    <row r="47" spans="1:18" ht="14.1" customHeight="1" x14ac:dyDescent="0.2">
      <c r="A47" s="41">
        <v>41551</v>
      </c>
      <c r="B47" s="48" t="s">
        <v>83</v>
      </c>
      <c r="C47" s="49">
        <v>2034</v>
      </c>
      <c r="D47" s="49">
        <v>3842</v>
      </c>
      <c r="E47" s="49">
        <v>6212</v>
      </c>
      <c r="F47" s="49">
        <v>1896</v>
      </c>
      <c r="G47" s="49">
        <v>2331</v>
      </c>
      <c r="H47" s="49">
        <v>8075</v>
      </c>
      <c r="I47" s="50">
        <f t="shared" si="1"/>
        <v>24390</v>
      </c>
      <c r="J47" s="51">
        <v>54</v>
      </c>
      <c r="K47" s="52" t="s">
        <v>24</v>
      </c>
      <c r="L47" s="53">
        <v>11</v>
      </c>
      <c r="M47" s="52" t="s">
        <v>63</v>
      </c>
      <c r="N47" s="53">
        <v>35</v>
      </c>
      <c r="O47" s="54" t="s">
        <v>24</v>
      </c>
      <c r="P47" s="55">
        <v>10.1875</v>
      </c>
      <c r="Q47" s="56">
        <v>3850</v>
      </c>
      <c r="R47" s="57">
        <v>9344000</v>
      </c>
    </row>
    <row r="48" spans="1:18" ht="14.1" customHeight="1" x14ac:dyDescent="0.2">
      <c r="A48" s="41">
        <v>41615</v>
      </c>
      <c r="B48" s="48" t="s">
        <v>84</v>
      </c>
      <c r="C48" s="49">
        <v>1861</v>
      </c>
      <c r="D48" s="49">
        <v>790</v>
      </c>
      <c r="E48" s="49">
        <v>697</v>
      </c>
      <c r="F48" s="49">
        <v>2104</v>
      </c>
      <c r="G48" s="49">
        <v>1641</v>
      </c>
      <c r="H48" s="49">
        <v>7159</v>
      </c>
      <c r="I48" s="50">
        <f t="shared" si="1"/>
        <v>14252</v>
      </c>
      <c r="J48" s="51">
        <v>40</v>
      </c>
      <c r="K48" s="52" t="s">
        <v>85</v>
      </c>
      <c r="L48" s="53">
        <v>35</v>
      </c>
      <c r="M48" s="52" t="s">
        <v>34</v>
      </c>
      <c r="N48" s="53">
        <v>25</v>
      </c>
      <c r="O48" s="54" t="s">
        <v>34</v>
      </c>
      <c r="P48" s="55">
        <v>5.192650334075724</v>
      </c>
      <c r="Q48" s="56">
        <v>3030</v>
      </c>
      <c r="R48" s="57">
        <v>4916550</v>
      </c>
    </row>
    <row r="49" spans="1:18" ht="14.1" customHeight="1" x14ac:dyDescent="0.2">
      <c r="A49" s="41">
        <v>41660</v>
      </c>
      <c r="B49" s="48" t="s">
        <v>86</v>
      </c>
      <c r="C49" s="49">
        <v>441</v>
      </c>
      <c r="D49" s="49">
        <v>813</v>
      </c>
      <c r="E49" s="49">
        <v>1317</v>
      </c>
      <c r="F49" s="49">
        <v>398</v>
      </c>
      <c r="G49" s="49">
        <v>496</v>
      </c>
      <c r="H49" s="49">
        <v>1662</v>
      </c>
      <c r="I49" s="50">
        <f t="shared" si="1"/>
        <v>5127</v>
      </c>
      <c r="J49" s="51">
        <v>30</v>
      </c>
      <c r="K49" s="52" t="s">
        <v>24</v>
      </c>
      <c r="L49" s="53">
        <v>0.22</v>
      </c>
      <c r="M49" s="52" t="s">
        <v>40</v>
      </c>
      <c r="N49" s="53">
        <v>69.78</v>
      </c>
      <c r="O49" s="54" t="s">
        <v>34</v>
      </c>
      <c r="P49" s="55">
        <v>4.6253731343283588</v>
      </c>
      <c r="Q49" s="56">
        <v>725</v>
      </c>
      <c r="R49" s="57">
        <v>1173840</v>
      </c>
    </row>
    <row r="50" spans="1:18" ht="14.1" customHeight="1" x14ac:dyDescent="0.2">
      <c r="A50" s="41">
        <v>41668</v>
      </c>
      <c r="B50" s="48" t="s">
        <v>87</v>
      </c>
      <c r="C50" s="49">
        <v>621</v>
      </c>
      <c r="D50" s="49">
        <v>1011</v>
      </c>
      <c r="E50" s="49">
        <v>965</v>
      </c>
      <c r="F50" s="49">
        <v>640</v>
      </c>
      <c r="G50" s="49">
        <v>898</v>
      </c>
      <c r="H50" s="49">
        <v>2094</v>
      </c>
      <c r="I50" s="50">
        <f t="shared" si="1"/>
        <v>6229</v>
      </c>
      <c r="J50" s="51">
        <v>30</v>
      </c>
      <c r="K50" s="52" t="s">
        <v>88</v>
      </c>
      <c r="L50" s="53">
        <v>30</v>
      </c>
      <c r="M50" s="52" t="s">
        <v>89</v>
      </c>
      <c r="N50" s="53">
        <v>40</v>
      </c>
      <c r="O50" s="54" t="s">
        <v>44</v>
      </c>
      <c r="P50" s="55">
        <v>6.9480916030534345</v>
      </c>
      <c r="Q50" s="56">
        <v>1040</v>
      </c>
      <c r="R50" s="57">
        <v>2295120</v>
      </c>
    </row>
    <row r="51" spans="1:18" ht="14.1" customHeight="1" x14ac:dyDescent="0.2">
      <c r="A51" s="41">
        <v>41676</v>
      </c>
      <c r="B51" s="58" t="s">
        <v>90</v>
      </c>
      <c r="C51" s="49">
        <v>733</v>
      </c>
      <c r="D51" s="49">
        <v>913</v>
      </c>
      <c r="E51" s="49">
        <v>869</v>
      </c>
      <c r="F51" s="49">
        <v>781</v>
      </c>
      <c r="G51" s="49">
        <v>877</v>
      </c>
      <c r="H51" s="49">
        <v>2681</v>
      </c>
      <c r="I51" s="50">
        <f t="shared" si="1"/>
        <v>6854</v>
      </c>
      <c r="J51" s="51">
        <v>10</v>
      </c>
      <c r="K51" s="52" t="s">
        <v>91</v>
      </c>
      <c r="L51" s="53">
        <v>40</v>
      </c>
      <c r="M51" s="52" t="s">
        <v>24</v>
      </c>
      <c r="N51" s="53">
        <v>50</v>
      </c>
      <c r="O51" s="54" t="s">
        <v>63</v>
      </c>
      <c r="P51" s="55">
        <v>5.3344827586206893</v>
      </c>
      <c r="Q51" s="56">
        <v>1190</v>
      </c>
      <c r="R51" s="57">
        <v>2117000</v>
      </c>
    </row>
    <row r="52" spans="1:18" ht="14.1" customHeight="1" x14ac:dyDescent="0.2">
      <c r="A52" s="41">
        <v>41770</v>
      </c>
      <c r="B52" s="48" t="s">
        <v>92</v>
      </c>
      <c r="C52" s="49">
        <v>691</v>
      </c>
      <c r="D52" s="49">
        <v>895</v>
      </c>
      <c r="E52" s="49">
        <v>1036</v>
      </c>
      <c r="F52" s="49">
        <v>870</v>
      </c>
      <c r="G52" s="49">
        <v>1401</v>
      </c>
      <c r="H52" s="49">
        <v>3982</v>
      </c>
      <c r="I52" s="50">
        <f t="shared" si="1"/>
        <v>8875</v>
      </c>
      <c r="J52" s="51">
        <v>50</v>
      </c>
      <c r="K52" s="52" t="s">
        <v>93</v>
      </c>
      <c r="L52" s="53">
        <v>15</v>
      </c>
      <c r="M52" s="52" t="s">
        <v>69</v>
      </c>
      <c r="N52" s="53">
        <v>35</v>
      </c>
      <c r="O52" s="54" t="s">
        <v>44</v>
      </c>
      <c r="P52" s="55">
        <v>6.5614035087719298</v>
      </c>
      <c r="Q52" s="56">
        <v>1310</v>
      </c>
      <c r="R52" s="57">
        <v>2496600</v>
      </c>
    </row>
    <row r="53" spans="1:18" ht="14.1" customHeight="1" x14ac:dyDescent="0.2">
      <c r="A53" s="41">
        <v>41791</v>
      </c>
      <c r="B53" s="48" t="s">
        <v>94</v>
      </c>
      <c r="C53" s="49">
        <v>1776</v>
      </c>
      <c r="D53" s="49">
        <v>1736</v>
      </c>
      <c r="E53" s="49">
        <v>1199</v>
      </c>
      <c r="F53" s="49">
        <v>1917</v>
      </c>
      <c r="G53" s="49">
        <v>2459</v>
      </c>
      <c r="H53" s="49">
        <v>8268</v>
      </c>
      <c r="I53" s="50">
        <f t="shared" si="1"/>
        <v>17355</v>
      </c>
      <c r="J53" s="51">
        <v>3</v>
      </c>
      <c r="K53" s="52" t="s">
        <v>24</v>
      </c>
      <c r="L53" s="53">
        <v>12</v>
      </c>
      <c r="M53" s="52" t="s">
        <v>63</v>
      </c>
      <c r="N53" s="53">
        <v>85</v>
      </c>
      <c r="O53" s="54" t="s">
        <v>24</v>
      </c>
      <c r="P53" s="55">
        <v>5.4826388888888884</v>
      </c>
      <c r="Q53" s="56">
        <v>3170</v>
      </c>
      <c r="R53" s="57">
        <v>5256000</v>
      </c>
    </row>
    <row r="54" spans="1:18" ht="14.1" customHeight="1" x14ac:dyDescent="0.2">
      <c r="A54" s="41">
        <v>41799</v>
      </c>
      <c r="B54" s="48" t="s">
        <v>95</v>
      </c>
      <c r="C54" s="49">
        <v>1873</v>
      </c>
      <c r="D54" s="49">
        <v>1437</v>
      </c>
      <c r="E54" s="49">
        <v>1340</v>
      </c>
      <c r="F54" s="49">
        <v>1953</v>
      </c>
      <c r="G54" s="49">
        <v>2137</v>
      </c>
      <c r="H54" s="49">
        <v>8243</v>
      </c>
      <c r="I54" s="50">
        <f t="shared" si="1"/>
        <v>16983</v>
      </c>
      <c r="J54" s="51">
        <v>20</v>
      </c>
      <c r="K54" s="52" t="s">
        <v>24</v>
      </c>
      <c r="L54" s="53">
        <v>50</v>
      </c>
      <c r="M54" s="52" t="s">
        <v>25</v>
      </c>
      <c r="N54" s="53">
        <v>30</v>
      </c>
      <c r="O54" s="54" t="s">
        <v>40</v>
      </c>
      <c r="P54" s="55">
        <v>5.4862745098039216</v>
      </c>
      <c r="Q54" s="56">
        <v>3070</v>
      </c>
      <c r="R54" s="57">
        <v>4653750</v>
      </c>
    </row>
    <row r="55" spans="1:18" ht="14.1" customHeight="1" x14ac:dyDescent="0.2">
      <c r="A55" s="41">
        <v>41801</v>
      </c>
      <c r="B55" s="48" t="s">
        <v>96</v>
      </c>
      <c r="C55" s="49">
        <v>643</v>
      </c>
      <c r="D55" s="49">
        <v>532</v>
      </c>
      <c r="E55" s="49">
        <v>348</v>
      </c>
      <c r="F55" s="49">
        <v>670</v>
      </c>
      <c r="G55" s="49">
        <v>1031</v>
      </c>
      <c r="H55" s="49">
        <v>3178</v>
      </c>
      <c r="I55" s="50">
        <f t="shared" si="1"/>
        <v>6402</v>
      </c>
      <c r="J55" s="51">
        <v>20</v>
      </c>
      <c r="K55" s="52" t="s">
        <v>24</v>
      </c>
      <c r="L55" s="53">
        <v>0</v>
      </c>
      <c r="M55" s="52" t="s">
        <v>46</v>
      </c>
      <c r="N55" s="53">
        <v>80</v>
      </c>
      <c r="O55" s="54" t="s">
        <v>97</v>
      </c>
      <c r="P55" s="55">
        <v>4.4885529157667392</v>
      </c>
      <c r="Q55" s="56">
        <v>1150</v>
      </c>
      <c r="R55" s="57">
        <v>1689950</v>
      </c>
    </row>
    <row r="56" spans="1:18" ht="14.1" customHeight="1" x14ac:dyDescent="0.2">
      <c r="A56" s="41">
        <v>41797</v>
      </c>
      <c r="B56" s="58" t="s">
        <v>98</v>
      </c>
      <c r="C56" s="49">
        <v>2211</v>
      </c>
      <c r="D56" s="49">
        <v>979</v>
      </c>
      <c r="E56" s="49">
        <v>1130</v>
      </c>
      <c r="F56" s="49">
        <v>2251</v>
      </c>
      <c r="G56" s="49">
        <v>1673</v>
      </c>
      <c r="H56" s="49">
        <v>9292</v>
      </c>
      <c r="I56" s="50">
        <f t="shared" si="1"/>
        <v>17536</v>
      </c>
      <c r="J56" s="51">
        <v>1</v>
      </c>
      <c r="K56" s="52" t="s">
        <v>99</v>
      </c>
      <c r="L56" s="53">
        <v>10</v>
      </c>
      <c r="M56" s="52" t="s">
        <v>25</v>
      </c>
      <c r="N56" s="53">
        <v>89</v>
      </c>
      <c r="O56" s="54" t="s">
        <v>100</v>
      </c>
      <c r="P56" s="55">
        <v>5.8133958103638363</v>
      </c>
      <c r="Q56" s="56">
        <v>3390</v>
      </c>
      <c r="R56" s="57">
        <v>6621100</v>
      </c>
    </row>
    <row r="57" spans="1:18" ht="14.1" customHeight="1" x14ac:dyDescent="0.2">
      <c r="A57" s="41">
        <v>41807</v>
      </c>
      <c r="B57" s="48" t="s">
        <v>101</v>
      </c>
      <c r="C57" s="49">
        <v>841</v>
      </c>
      <c r="D57" s="49">
        <v>1611</v>
      </c>
      <c r="E57" s="49">
        <v>1655</v>
      </c>
      <c r="F57" s="49">
        <v>950</v>
      </c>
      <c r="G57" s="49">
        <v>957</v>
      </c>
      <c r="H57" s="49">
        <v>3467</v>
      </c>
      <c r="I57" s="50">
        <f t="shared" si="1"/>
        <v>9481</v>
      </c>
      <c r="J57" s="51">
        <v>30</v>
      </c>
      <c r="K57" s="52" t="s">
        <v>37</v>
      </c>
      <c r="L57" s="53">
        <v>5</v>
      </c>
      <c r="M57" s="52" t="s">
        <v>33</v>
      </c>
      <c r="N57" s="53">
        <v>65</v>
      </c>
      <c r="O57" s="54" t="s">
        <v>37</v>
      </c>
      <c r="P57" s="55">
        <v>8.5705521472392636</v>
      </c>
      <c r="Q57" s="56">
        <v>1450</v>
      </c>
      <c r="R57" s="57">
        <v>2974750</v>
      </c>
    </row>
    <row r="58" spans="1:18" ht="14.1" customHeight="1" x14ac:dyDescent="0.2">
      <c r="A58" s="41">
        <v>41872</v>
      </c>
      <c r="B58" s="48" t="s">
        <v>102</v>
      </c>
      <c r="C58" s="49">
        <v>1556</v>
      </c>
      <c r="D58" s="49">
        <v>626</v>
      </c>
      <c r="E58" s="49">
        <v>508</v>
      </c>
      <c r="F58" s="49">
        <v>1634</v>
      </c>
      <c r="G58" s="49">
        <v>1710</v>
      </c>
      <c r="H58" s="49">
        <v>6396</v>
      </c>
      <c r="I58" s="50">
        <f t="shared" si="1"/>
        <v>12430</v>
      </c>
      <c r="J58" s="51">
        <v>0</v>
      </c>
      <c r="K58" s="52" t="s">
        <v>46</v>
      </c>
      <c r="L58" s="53">
        <v>0</v>
      </c>
      <c r="M58" s="52" t="s">
        <v>46</v>
      </c>
      <c r="N58" s="49">
        <v>100</v>
      </c>
      <c r="O58" s="54" t="s">
        <v>28</v>
      </c>
      <c r="P58" s="55">
        <v>3.1</v>
      </c>
      <c r="Q58" s="56">
        <v>2300</v>
      </c>
      <c r="R58" s="57">
        <v>2602450</v>
      </c>
    </row>
    <row r="59" spans="1:18" ht="14.1" customHeight="1" x14ac:dyDescent="0.2">
      <c r="A59" s="41">
        <v>41885</v>
      </c>
      <c r="B59" s="48" t="s">
        <v>103</v>
      </c>
      <c r="C59" s="49">
        <v>2162</v>
      </c>
      <c r="D59" s="49">
        <v>657</v>
      </c>
      <c r="E59" s="49">
        <v>626</v>
      </c>
      <c r="F59" s="49">
        <v>2589</v>
      </c>
      <c r="G59" s="49">
        <v>2157</v>
      </c>
      <c r="H59" s="49">
        <v>7953</v>
      </c>
      <c r="I59" s="50">
        <f t="shared" si="1"/>
        <v>16144</v>
      </c>
      <c r="J59" s="51">
        <v>9</v>
      </c>
      <c r="K59" s="52" t="s">
        <v>24</v>
      </c>
      <c r="L59" s="53">
        <v>10</v>
      </c>
      <c r="M59" s="52" t="s">
        <v>36</v>
      </c>
      <c r="N59" s="53">
        <v>81</v>
      </c>
      <c r="O59" s="54" t="s">
        <v>82</v>
      </c>
      <c r="P59" s="55">
        <v>6.0948175568482279</v>
      </c>
      <c r="Q59" s="56">
        <v>3090</v>
      </c>
      <c r="R59" s="57">
        <v>5521720</v>
      </c>
    </row>
    <row r="60" spans="1:18" ht="13.5" thickBot="1" x14ac:dyDescent="0.25">
      <c r="A60" s="59"/>
      <c r="B60" s="60"/>
      <c r="C60" s="61"/>
      <c r="D60" s="62"/>
      <c r="E60" s="61"/>
      <c r="F60" s="62"/>
      <c r="G60" s="61"/>
      <c r="H60" s="61"/>
      <c r="I60" s="63"/>
      <c r="J60" s="64"/>
      <c r="K60" s="65"/>
      <c r="L60" s="64"/>
      <c r="M60" s="65"/>
      <c r="N60" s="64"/>
      <c r="O60" s="65"/>
      <c r="P60" s="66"/>
      <c r="Q60" s="67"/>
      <c r="R60" s="68"/>
    </row>
    <row r="61" spans="1:18" ht="7.5" customHeight="1" x14ac:dyDescent="0.2">
      <c r="B61" s="69"/>
    </row>
    <row r="62" spans="1:18" ht="17.25" customHeight="1" x14ac:dyDescent="0.2">
      <c r="A62" s="70" t="s">
        <v>104</v>
      </c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</row>
    <row r="63" spans="1:18" ht="17.25" customHeight="1" x14ac:dyDescent="0.2">
      <c r="A63" s="70"/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</row>
    <row r="64" spans="1:18" ht="8.25" customHeight="1" thickBot="1" x14ac:dyDescent="0.25"/>
    <row r="65" spans="1:7" ht="36" customHeight="1" thickBot="1" x14ac:dyDescent="0.25">
      <c r="A65" s="71" t="s">
        <v>105</v>
      </c>
      <c r="B65" s="72"/>
      <c r="C65" s="72"/>
      <c r="D65" s="72"/>
      <c r="E65" s="72"/>
      <c r="F65" s="72"/>
      <c r="G65" s="73"/>
    </row>
  </sheetData>
  <mergeCells count="33">
    <mergeCell ref="A62:R63"/>
    <mergeCell ref="A65:G65"/>
    <mergeCell ref="G18:G19"/>
    <mergeCell ref="H18:H19"/>
    <mergeCell ref="J18:J19"/>
    <mergeCell ref="K18:K19"/>
    <mergeCell ref="L18:L19"/>
    <mergeCell ref="M18:M19"/>
    <mergeCell ref="P16:R16"/>
    <mergeCell ref="J17:K17"/>
    <mergeCell ref="L17:M17"/>
    <mergeCell ref="N17:O17"/>
    <mergeCell ref="P17:P19"/>
    <mergeCell ref="Q17:Q19"/>
    <mergeCell ref="R17:R19"/>
    <mergeCell ref="N18:N19"/>
    <mergeCell ref="O18:O19"/>
    <mergeCell ref="A16:A19"/>
    <mergeCell ref="B16:B19"/>
    <mergeCell ref="C16:E17"/>
    <mergeCell ref="F16:H17"/>
    <mergeCell ref="I16:I19"/>
    <mergeCell ref="J16:O16"/>
    <mergeCell ref="C18:C19"/>
    <mergeCell ref="D18:D19"/>
    <mergeCell ref="E18:E19"/>
    <mergeCell ref="F18:F19"/>
    <mergeCell ref="A8:R8"/>
    <mergeCell ref="A9:R9"/>
    <mergeCell ref="A10:R10"/>
    <mergeCell ref="A12:R12"/>
    <mergeCell ref="A13:R13"/>
    <mergeCell ref="A15:R15"/>
  </mergeCells>
  <pageMargins left="0.9055118110236221" right="0.51181102362204722" top="0.35433070866141736" bottom="0.55118110236220474" header="0.31496062992125984" footer="0.31496062992125984"/>
  <pageSetup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A21-INVT GANA BOVINO-2023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</dc:creator>
  <cp:lastModifiedBy>sir</cp:lastModifiedBy>
  <dcterms:created xsi:type="dcterms:W3CDTF">2025-03-05T19:51:43Z</dcterms:created>
  <dcterms:modified xsi:type="dcterms:W3CDTF">2025-03-05T19:51:53Z</dcterms:modified>
</cp:coreProperties>
</file>